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IN004\Desktop\2022.11 HPリニューアル\"/>
    </mc:Choice>
  </mc:AlternateContent>
  <xr:revisionPtr revIDLastSave="0" documentId="13_ncr:1_{00E7BD7F-BA09-4934-97CD-61AEB9B76CA7}" xr6:coauthVersionLast="47" xr6:coauthVersionMax="47" xr10:uidLastSave="{00000000-0000-0000-0000-000000000000}"/>
  <bookViews>
    <workbookView xWindow="-120" yWindow="-120" windowWidth="29040" windowHeight="15840" tabRatio="681" xr2:uid="{00000000-000D-0000-FFFF-FFFF00000000}"/>
  </bookViews>
  <sheets>
    <sheet name="見込額(概算)" sheetId="10" r:id="rId1"/>
    <sheet name="支給率表等" sheetId="12" r:id="rId2"/>
  </sheets>
  <definedNames>
    <definedName name="_xlnm._FilterDatabase" localSheetId="0" hidden="1">'見込額(概算)'!$F$12:$G$24</definedName>
    <definedName name="_xlnm._FilterDatabase" localSheetId="1" hidden="1">支給率表等!#REF!</definedName>
    <definedName name="_xlnm.Print_Area" localSheetId="0">'見込額(概算)'!$C$2:$S$24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246" i="12" l="1"/>
  <c r="AI245" i="12"/>
  <c r="AI244" i="12"/>
  <c r="AI243" i="12"/>
  <c r="AI242" i="12"/>
  <c r="AI241" i="12"/>
  <c r="AI240" i="12"/>
  <c r="AI239" i="12"/>
  <c r="AI238" i="12"/>
  <c r="AI237" i="12"/>
  <c r="AI236" i="12"/>
  <c r="AI234" i="12"/>
  <c r="AI233" i="12"/>
  <c r="AI232" i="12"/>
  <c r="AI231" i="12"/>
  <c r="AI230" i="12"/>
  <c r="AI229" i="12"/>
  <c r="AI228" i="12"/>
  <c r="AI227" i="12"/>
  <c r="AI226" i="12"/>
  <c r="AI225" i="12"/>
  <c r="AI224" i="12"/>
  <c r="AI222" i="12"/>
  <c r="AI221" i="12"/>
  <c r="AI220" i="12"/>
  <c r="AI219" i="12"/>
  <c r="AI218" i="12"/>
  <c r="AI217" i="12"/>
  <c r="AI216" i="12"/>
  <c r="AI215" i="12"/>
  <c r="AI214" i="12"/>
  <c r="AI213" i="12"/>
  <c r="AI212" i="12"/>
  <c r="AI210" i="12"/>
  <c r="AI209" i="12"/>
  <c r="AI208" i="12"/>
  <c r="AI207" i="12"/>
  <c r="AI206" i="12"/>
  <c r="AI205" i="12"/>
  <c r="AI204" i="12"/>
  <c r="AI203" i="12"/>
  <c r="AI202" i="12"/>
  <c r="AI201" i="12"/>
  <c r="AI200" i="12"/>
  <c r="AI198" i="12"/>
  <c r="AI197" i="12"/>
  <c r="AI196" i="12"/>
  <c r="AI195" i="12"/>
  <c r="AI194" i="12"/>
  <c r="AI193" i="12"/>
  <c r="AI192" i="12"/>
  <c r="AI191" i="12"/>
  <c r="AI190" i="12"/>
  <c r="AI189" i="12"/>
  <c r="AI188" i="12"/>
  <c r="AI186" i="12"/>
  <c r="AI185" i="12"/>
  <c r="AI184" i="12"/>
  <c r="AI183" i="12"/>
  <c r="AI182" i="12"/>
  <c r="AI181" i="12"/>
  <c r="AI180" i="12"/>
  <c r="AI179" i="12"/>
  <c r="AI178" i="12"/>
  <c r="AI177" i="12"/>
  <c r="AI176" i="12"/>
  <c r="AI174" i="12"/>
  <c r="AI173" i="12"/>
  <c r="AI172" i="12"/>
  <c r="AI171" i="12"/>
  <c r="AI170" i="12"/>
  <c r="AI169" i="12"/>
  <c r="AI168" i="12"/>
  <c r="AI167" i="12"/>
  <c r="AI166" i="12"/>
  <c r="AI165" i="12"/>
  <c r="AI164" i="12"/>
  <c r="AI162" i="12"/>
  <c r="AI161" i="12"/>
  <c r="AI160" i="12"/>
  <c r="AI159" i="12"/>
  <c r="AI158" i="12"/>
  <c r="AI157" i="12"/>
  <c r="AI156" i="12"/>
  <c r="AI155" i="12"/>
  <c r="AI154" i="12"/>
  <c r="AI153" i="12"/>
  <c r="AI152" i="12"/>
  <c r="AI150" i="12"/>
  <c r="AI149" i="12"/>
  <c r="AI148" i="12"/>
  <c r="AI147" i="12"/>
  <c r="AI146" i="12"/>
  <c r="AI145" i="12"/>
  <c r="AI144" i="12"/>
  <c r="AI143" i="12"/>
  <c r="AI142" i="12"/>
  <c r="AI141" i="12"/>
  <c r="AI140" i="12"/>
  <c r="AI138" i="12"/>
  <c r="AI137" i="12"/>
  <c r="AI136" i="12"/>
  <c r="AI135" i="12"/>
  <c r="AI134" i="12"/>
  <c r="AI133" i="12"/>
  <c r="AI132" i="12"/>
  <c r="AI131" i="12"/>
  <c r="AI130" i="12"/>
  <c r="AI129" i="12"/>
  <c r="AI128" i="12"/>
  <c r="AI126" i="12"/>
  <c r="AI125" i="12"/>
  <c r="AI124" i="12"/>
  <c r="AI123" i="12"/>
  <c r="AI122" i="12"/>
  <c r="AI121" i="12"/>
  <c r="AI120" i="12"/>
  <c r="AI119" i="12"/>
  <c r="AI118" i="12"/>
  <c r="AI117" i="12"/>
  <c r="AI116" i="12"/>
  <c r="AI114" i="12"/>
  <c r="AI113" i="12"/>
  <c r="AI112" i="12"/>
  <c r="AI111" i="12"/>
  <c r="AI110" i="12"/>
  <c r="AI109" i="12"/>
  <c r="AI108" i="12"/>
  <c r="AI107" i="12"/>
  <c r="AI106" i="12"/>
  <c r="AI105" i="12"/>
  <c r="AI104" i="12"/>
  <c r="AI102" i="12"/>
  <c r="AI101" i="12"/>
  <c r="AI100" i="12"/>
  <c r="AI99" i="12"/>
  <c r="AI98" i="12"/>
  <c r="AI97" i="12"/>
  <c r="AI96" i="12"/>
  <c r="AI95" i="12"/>
  <c r="AI94" i="12"/>
  <c r="AI93" i="12"/>
  <c r="AI92" i="12"/>
  <c r="AI90" i="12"/>
  <c r="AI89" i="12"/>
  <c r="AI88" i="12"/>
  <c r="AI87" i="12"/>
  <c r="AI86" i="12"/>
  <c r="AI85" i="12"/>
  <c r="AI84" i="12"/>
  <c r="AI83" i="12"/>
  <c r="AI82" i="12"/>
  <c r="AI81" i="12"/>
  <c r="AI80" i="12"/>
  <c r="AI78" i="12"/>
  <c r="AI77" i="12"/>
  <c r="AI76" i="12"/>
  <c r="AI75" i="12"/>
  <c r="AI74" i="12"/>
  <c r="AI73" i="12"/>
  <c r="AI72" i="12"/>
  <c r="AI71" i="12"/>
  <c r="AI70" i="12"/>
  <c r="AI69" i="12"/>
  <c r="AI68" i="12"/>
  <c r="AI66" i="12"/>
  <c r="AI65" i="12"/>
  <c r="AI64" i="12"/>
  <c r="AI63" i="12"/>
  <c r="AI62" i="12"/>
  <c r="AI61" i="12"/>
  <c r="AI60" i="12"/>
  <c r="AI59" i="12"/>
  <c r="AI58" i="12"/>
  <c r="AI57" i="12"/>
  <c r="AI56" i="12"/>
  <c r="AI54" i="12"/>
  <c r="AI53" i="12"/>
  <c r="AI52" i="12"/>
  <c r="AI51" i="12"/>
  <c r="AI50" i="12"/>
  <c r="AI49" i="12"/>
  <c r="AI48" i="12"/>
  <c r="AI47" i="12"/>
  <c r="AI46" i="12"/>
  <c r="AI45" i="12"/>
  <c r="AI44" i="12"/>
  <c r="AI42" i="12"/>
  <c r="AI41" i="12"/>
  <c r="AI40" i="12"/>
  <c r="AI39" i="12"/>
  <c r="AI38" i="12"/>
  <c r="AI37" i="12"/>
  <c r="AI36" i="12"/>
  <c r="AI35" i="12"/>
  <c r="AI34" i="12"/>
  <c r="AI33" i="12"/>
  <c r="AI32" i="12"/>
  <c r="AI30" i="12"/>
  <c r="AI29" i="12"/>
  <c r="AI28" i="12"/>
  <c r="AI27" i="12"/>
  <c r="AI26" i="12"/>
  <c r="AI25" i="12"/>
  <c r="AI24" i="12"/>
  <c r="AI23" i="12"/>
  <c r="AI22" i="12"/>
  <c r="AI21" i="12"/>
  <c r="AI20" i="12"/>
  <c r="AI18" i="12"/>
  <c r="AI17" i="12"/>
  <c r="AI16" i="12"/>
  <c r="AI15" i="12"/>
  <c r="AI14" i="12"/>
  <c r="AI13" i="12"/>
  <c r="AI12" i="12"/>
  <c r="AI11" i="12"/>
  <c r="AI10" i="12"/>
  <c r="AI9" i="12"/>
  <c r="AI8" i="12"/>
  <c r="W246" i="12"/>
  <c r="W245" i="12"/>
  <c r="W244" i="12"/>
  <c r="W243" i="12"/>
  <c r="W242" i="12"/>
  <c r="W241" i="12"/>
  <c r="W240" i="12"/>
  <c r="W239" i="12"/>
  <c r="W238" i="12"/>
  <c r="W237" i="12"/>
  <c r="W236" i="12"/>
  <c r="W234" i="12"/>
  <c r="W233" i="12"/>
  <c r="W232" i="12"/>
  <c r="W231" i="12"/>
  <c r="W230" i="12"/>
  <c r="W229" i="12"/>
  <c r="W228" i="12"/>
  <c r="W227" i="12"/>
  <c r="W226" i="12"/>
  <c r="W225" i="12"/>
  <c r="W224" i="12"/>
  <c r="W222" i="12"/>
  <c r="W221" i="12"/>
  <c r="W220" i="12"/>
  <c r="W219" i="12"/>
  <c r="W218" i="12"/>
  <c r="W217" i="12"/>
  <c r="W216" i="12"/>
  <c r="W215" i="12"/>
  <c r="W214" i="12"/>
  <c r="W213" i="12"/>
  <c r="W212" i="12"/>
  <c r="W210" i="12"/>
  <c r="W209" i="12"/>
  <c r="W208" i="12"/>
  <c r="W207" i="12"/>
  <c r="W206" i="12"/>
  <c r="W205" i="12"/>
  <c r="W204" i="12"/>
  <c r="W203" i="12"/>
  <c r="W202" i="12"/>
  <c r="W201" i="12"/>
  <c r="W200" i="12"/>
  <c r="W198" i="12"/>
  <c r="W197" i="12"/>
  <c r="W196" i="12"/>
  <c r="W195" i="12"/>
  <c r="W194" i="12"/>
  <c r="W193" i="12"/>
  <c r="W192" i="12"/>
  <c r="W191" i="12"/>
  <c r="W190" i="12"/>
  <c r="W189" i="12"/>
  <c r="W188" i="12"/>
  <c r="W186" i="12"/>
  <c r="W185" i="12"/>
  <c r="W184" i="12"/>
  <c r="W183" i="12"/>
  <c r="W182" i="12"/>
  <c r="W181" i="12"/>
  <c r="W180" i="12"/>
  <c r="W179" i="12"/>
  <c r="W178" i="12"/>
  <c r="W177" i="12"/>
  <c r="W176" i="12"/>
  <c r="W174" i="12"/>
  <c r="W173" i="12"/>
  <c r="W172" i="12"/>
  <c r="W171" i="12"/>
  <c r="W170" i="12"/>
  <c r="W169" i="12"/>
  <c r="W168" i="12"/>
  <c r="W167" i="12"/>
  <c r="W166" i="12"/>
  <c r="W165" i="12"/>
  <c r="W164" i="12"/>
  <c r="W162" i="12"/>
  <c r="W161" i="12"/>
  <c r="W160" i="12"/>
  <c r="W159" i="12"/>
  <c r="W158" i="12"/>
  <c r="W157" i="12"/>
  <c r="W156" i="12"/>
  <c r="W155" i="12"/>
  <c r="W154" i="12"/>
  <c r="W153" i="12"/>
  <c r="W152" i="12"/>
  <c r="W150" i="12"/>
  <c r="W149" i="12"/>
  <c r="W148" i="12"/>
  <c r="W147" i="12"/>
  <c r="W146" i="12"/>
  <c r="W145" i="12"/>
  <c r="W144" i="12"/>
  <c r="W143" i="12"/>
  <c r="W142" i="12"/>
  <c r="W141" i="12"/>
  <c r="W140" i="12"/>
  <c r="W138" i="12"/>
  <c r="W137" i="12"/>
  <c r="W136" i="12"/>
  <c r="W135" i="12"/>
  <c r="W134" i="12"/>
  <c r="W133" i="12"/>
  <c r="W132" i="12"/>
  <c r="W131" i="12"/>
  <c r="W130" i="12"/>
  <c r="W129" i="12"/>
  <c r="W128" i="12"/>
  <c r="W126" i="12"/>
  <c r="W125" i="12"/>
  <c r="W124" i="12"/>
  <c r="W123" i="12"/>
  <c r="W122" i="12"/>
  <c r="W121" i="12"/>
  <c r="W120" i="12"/>
  <c r="W119" i="12"/>
  <c r="W118" i="12"/>
  <c r="W117" i="12"/>
  <c r="W116" i="12"/>
  <c r="W114" i="12"/>
  <c r="W113" i="12"/>
  <c r="W112" i="12"/>
  <c r="W111" i="12"/>
  <c r="W110" i="12"/>
  <c r="W109" i="12"/>
  <c r="W108" i="12"/>
  <c r="W107" i="12"/>
  <c r="W106" i="12"/>
  <c r="W105" i="12"/>
  <c r="W104" i="12"/>
  <c r="W102" i="12"/>
  <c r="W101" i="12"/>
  <c r="W100" i="12"/>
  <c r="W99" i="12"/>
  <c r="W98" i="12"/>
  <c r="W97" i="12"/>
  <c r="W96" i="12"/>
  <c r="W95" i="12"/>
  <c r="W94" i="12"/>
  <c r="W93" i="12"/>
  <c r="W92" i="12"/>
  <c r="W90" i="12"/>
  <c r="W89" i="12"/>
  <c r="W88" i="12"/>
  <c r="W87" i="12"/>
  <c r="W86" i="12"/>
  <c r="W85" i="12"/>
  <c r="W84" i="12"/>
  <c r="W83" i="12"/>
  <c r="W82" i="12"/>
  <c r="W81" i="12"/>
  <c r="W80" i="12"/>
  <c r="W78" i="12"/>
  <c r="W77" i="12"/>
  <c r="W76" i="12"/>
  <c r="W75" i="12"/>
  <c r="W74" i="12"/>
  <c r="W73" i="12"/>
  <c r="W72" i="12"/>
  <c r="W71" i="12"/>
  <c r="W70" i="12"/>
  <c r="W69" i="12"/>
  <c r="W68" i="12"/>
  <c r="W66" i="12"/>
  <c r="W65" i="12"/>
  <c r="W64" i="12"/>
  <c r="W63" i="12"/>
  <c r="W62" i="12"/>
  <c r="W61" i="12"/>
  <c r="W60" i="12"/>
  <c r="W59" i="12"/>
  <c r="W58" i="12"/>
  <c r="W57" i="12"/>
  <c r="W56" i="12"/>
  <c r="W54" i="12"/>
  <c r="W53" i="12"/>
  <c r="W52" i="12"/>
  <c r="W51" i="12"/>
  <c r="W50" i="12"/>
  <c r="W49" i="12"/>
  <c r="W48" i="12"/>
  <c r="W47" i="12"/>
  <c r="W46" i="12"/>
  <c r="W45" i="12"/>
  <c r="W44" i="12"/>
  <c r="W42" i="12"/>
  <c r="W41" i="12"/>
  <c r="W40" i="12"/>
  <c r="W39" i="12"/>
  <c r="W38" i="12"/>
  <c r="W37" i="12"/>
  <c r="W36" i="12"/>
  <c r="W35" i="12"/>
  <c r="W34" i="12"/>
  <c r="W33" i="12"/>
  <c r="W32" i="12"/>
  <c r="W30" i="12"/>
  <c r="W29" i="12"/>
  <c r="W28" i="12"/>
  <c r="W27" i="12"/>
  <c r="W26" i="12"/>
  <c r="W25" i="12"/>
  <c r="W24" i="12"/>
  <c r="W23" i="12"/>
  <c r="W22" i="12"/>
  <c r="W21" i="12"/>
  <c r="W20" i="12"/>
  <c r="W18" i="12"/>
  <c r="W17" i="12"/>
  <c r="W16" i="12"/>
  <c r="W15" i="12"/>
  <c r="W14" i="12"/>
  <c r="W13" i="12"/>
  <c r="W12" i="12"/>
  <c r="W11" i="12"/>
  <c r="W10" i="12"/>
  <c r="W9" i="12"/>
  <c r="W8" i="12"/>
  <c r="P249" i="12" l="1"/>
  <c r="P248" i="12"/>
  <c r="P21" i="12"/>
  <c r="P20" i="12"/>
  <c r="P9" i="12"/>
  <c r="P8" i="12"/>
  <c r="M6" i="10" l="1"/>
  <c r="I27" i="10" l="1"/>
  <c r="I28" i="10" s="1"/>
  <c r="I29" i="10" s="1"/>
  <c r="I14" i="10" s="1"/>
  <c r="C9" i="12" l="1"/>
  <c r="E9" i="12" s="1"/>
  <c r="C10" i="12"/>
  <c r="E10" i="12" s="1"/>
  <c r="C11" i="12"/>
  <c r="E11" i="12" s="1"/>
  <c r="C12" i="12"/>
  <c r="E12" i="12" s="1"/>
  <c r="C13" i="12"/>
  <c r="E13" i="12" s="1"/>
  <c r="C14" i="12"/>
  <c r="E14" i="12" s="1"/>
  <c r="C15" i="12"/>
  <c r="E15" i="12" s="1"/>
  <c r="C16" i="12"/>
  <c r="E16" i="12" s="1"/>
  <c r="C17" i="12"/>
  <c r="E17" i="12" s="1"/>
  <c r="C18" i="12"/>
  <c r="E18" i="12" s="1"/>
  <c r="C19" i="12"/>
  <c r="E19" i="12" s="1"/>
  <c r="C20" i="12"/>
  <c r="E20" i="12" s="1"/>
  <c r="C21" i="12"/>
  <c r="E21" i="12" s="1"/>
  <c r="C22" i="12"/>
  <c r="E22" i="12" s="1"/>
  <c r="C23" i="12"/>
  <c r="E23" i="12" s="1"/>
  <c r="C24" i="12"/>
  <c r="E24" i="12" s="1"/>
  <c r="C25" i="12"/>
  <c r="E25" i="12" s="1"/>
  <c r="C26" i="12"/>
  <c r="E26" i="12" s="1"/>
  <c r="E7" i="12"/>
  <c r="C8" i="12"/>
  <c r="E8" i="12" s="1"/>
  <c r="V546" i="12" l="1"/>
  <c r="U546" i="12"/>
  <c r="T546" i="12"/>
  <c r="S546" i="12"/>
  <c r="R546" i="12"/>
  <c r="Q546" i="12"/>
  <c r="P546" i="12"/>
  <c r="V545" i="12"/>
  <c r="U545" i="12"/>
  <c r="T545" i="12"/>
  <c r="S545" i="12"/>
  <c r="R545" i="12"/>
  <c r="Q545" i="12"/>
  <c r="P545" i="12"/>
  <c r="V544" i="12"/>
  <c r="U544" i="12"/>
  <c r="T544" i="12"/>
  <c r="S544" i="12"/>
  <c r="R544" i="12"/>
  <c r="Q544" i="12"/>
  <c r="P544" i="12"/>
  <c r="V543" i="12"/>
  <c r="U543" i="12"/>
  <c r="T543" i="12"/>
  <c r="S543" i="12"/>
  <c r="R543" i="12"/>
  <c r="Q543" i="12"/>
  <c r="P543" i="12"/>
  <c r="V542" i="12"/>
  <c r="U542" i="12"/>
  <c r="T542" i="12"/>
  <c r="S542" i="12"/>
  <c r="R542" i="12"/>
  <c r="Q542" i="12"/>
  <c r="P542" i="12"/>
  <c r="V541" i="12"/>
  <c r="U541" i="12"/>
  <c r="T541" i="12"/>
  <c r="S541" i="12"/>
  <c r="R541" i="12"/>
  <c r="Q541" i="12"/>
  <c r="P541" i="12"/>
  <c r="V540" i="12"/>
  <c r="U540" i="12"/>
  <c r="T540" i="12"/>
  <c r="S540" i="12"/>
  <c r="R540" i="12"/>
  <c r="Q540" i="12"/>
  <c r="P540" i="12"/>
  <c r="V539" i="12"/>
  <c r="U539" i="12"/>
  <c r="T539" i="12"/>
  <c r="S539" i="12"/>
  <c r="R539" i="12"/>
  <c r="Q539" i="12"/>
  <c r="P539" i="12"/>
  <c r="V538" i="12"/>
  <c r="U538" i="12"/>
  <c r="T538" i="12"/>
  <c r="S538" i="12"/>
  <c r="R538" i="12"/>
  <c r="Q538" i="12"/>
  <c r="P538" i="12"/>
  <c r="V537" i="12"/>
  <c r="U537" i="12"/>
  <c r="T537" i="12"/>
  <c r="S537" i="12"/>
  <c r="R537" i="12"/>
  <c r="Q537" i="12"/>
  <c r="P537" i="12"/>
  <c r="V536" i="12"/>
  <c r="U536" i="12"/>
  <c r="T536" i="12"/>
  <c r="S536" i="12"/>
  <c r="R536" i="12"/>
  <c r="Q536" i="12"/>
  <c r="P536" i="12"/>
  <c r="V534" i="12"/>
  <c r="U534" i="12"/>
  <c r="T534" i="12"/>
  <c r="S534" i="12"/>
  <c r="R534" i="12"/>
  <c r="Q534" i="12"/>
  <c r="P534" i="12"/>
  <c r="V533" i="12"/>
  <c r="U533" i="12"/>
  <c r="T533" i="12"/>
  <c r="S533" i="12"/>
  <c r="R533" i="12"/>
  <c r="Q533" i="12"/>
  <c r="P533" i="12"/>
  <c r="V532" i="12"/>
  <c r="U532" i="12"/>
  <c r="T532" i="12"/>
  <c r="S532" i="12"/>
  <c r="R532" i="12"/>
  <c r="Q532" i="12"/>
  <c r="P532" i="12"/>
  <c r="V531" i="12"/>
  <c r="U531" i="12"/>
  <c r="T531" i="12"/>
  <c r="S531" i="12"/>
  <c r="R531" i="12"/>
  <c r="Q531" i="12"/>
  <c r="P531" i="12"/>
  <c r="V530" i="12"/>
  <c r="U530" i="12"/>
  <c r="T530" i="12"/>
  <c r="S530" i="12"/>
  <c r="R530" i="12"/>
  <c r="Q530" i="12"/>
  <c r="P530" i="12"/>
  <c r="V529" i="12"/>
  <c r="U529" i="12"/>
  <c r="T529" i="12"/>
  <c r="S529" i="12"/>
  <c r="R529" i="12"/>
  <c r="Q529" i="12"/>
  <c r="P529" i="12"/>
  <c r="V528" i="12"/>
  <c r="U528" i="12"/>
  <c r="T528" i="12"/>
  <c r="S528" i="12"/>
  <c r="R528" i="12"/>
  <c r="Q528" i="12"/>
  <c r="P528" i="12"/>
  <c r="V527" i="12"/>
  <c r="U527" i="12"/>
  <c r="T527" i="12"/>
  <c r="S527" i="12"/>
  <c r="R527" i="12"/>
  <c r="Q527" i="12"/>
  <c r="P527" i="12"/>
  <c r="V526" i="12"/>
  <c r="U526" i="12"/>
  <c r="T526" i="12"/>
  <c r="S526" i="12"/>
  <c r="R526" i="12"/>
  <c r="Q526" i="12"/>
  <c r="P526" i="12"/>
  <c r="V525" i="12"/>
  <c r="U525" i="12"/>
  <c r="T525" i="12"/>
  <c r="S525" i="12"/>
  <c r="R525" i="12"/>
  <c r="Q525" i="12"/>
  <c r="P525" i="12"/>
  <c r="V524" i="12"/>
  <c r="U524" i="12"/>
  <c r="T524" i="12"/>
  <c r="S524" i="12"/>
  <c r="R524" i="12"/>
  <c r="Q524" i="12"/>
  <c r="P524" i="12"/>
  <c r="V522" i="12"/>
  <c r="U522" i="12"/>
  <c r="T522" i="12"/>
  <c r="S522" i="12"/>
  <c r="R522" i="12"/>
  <c r="Q522" i="12"/>
  <c r="P522" i="12"/>
  <c r="V521" i="12"/>
  <c r="U521" i="12"/>
  <c r="T521" i="12"/>
  <c r="S521" i="12"/>
  <c r="R521" i="12"/>
  <c r="Q521" i="12"/>
  <c r="P521" i="12"/>
  <c r="V520" i="12"/>
  <c r="U520" i="12"/>
  <c r="T520" i="12"/>
  <c r="S520" i="12"/>
  <c r="R520" i="12"/>
  <c r="Q520" i="12"/>
  <c r="P520" i="12"/>
  <c r="V519" i="12"/>
  <c r="U519" i="12"/>
  <c r="T519" i="12"/>
  <c r="S519" i="12"/>
  <c r="R519" i="12"/>
  <c r="Q519" i="12"/>
  <c r="P519" i="12"/>
  <c r="V518" i="12"/>
  <c r="U518" i="12"/>
  <c r="T518" i="12"/>
  <c r="S518" i="12"/>
  <c r="R518" i="12"/>
  <c r="Q518" i="12"/>
  <c r="P518" i="12"/>
  <c r="V517" i="12"/>
  <c r="U517" i="12"/>
  <c r="T517" i="12"/>
  <c r="S517" i="12"/>
  <c r="R517" i="12"/>
  <c r="Q517" i="12"/>
  <c r="P517" i="12"/>
  <c r="V516" i="12"/>
  <c r="U516" i="12"/>
  <c r="T516" i="12"/>
  <c r="S516" i="12"/>
  <c r="R516" i="12"/>
  <c r="Q516" i="12"/>
  <c r="P516" i="12"/>
  <c r="V515" i="12"/>
  <c r="U515" i="12"/>
  <c r="T515" i="12"/>
  <c r="S515" i="12"/>
  <c r="R515" i="12"/>
  <c r="Q515" i="12"/>
  <c r="P515" i="12"/>
  <c r="V514" i="12"/>
  <c r="U514" i="12"/>
  <c r="T514" i="12"/>
  <c r="S514" i="12"/>
  <c r="R514" i="12"/>
  <c r="Q514" i="12"/>
  <c r="P514" i="12"/>
  <c r="V513" i="12"/>
  <c r="U513" i="12"/>
  <c r="T513" i="12"/>
  <c r="S513" i="12"/>
  <c r="R513" i="12"/>
  <c r="Q513" i="12"/>
  <c r="P513" i="12"/>
  <c r="V512" i="12"/>
  <c r="U512" i="12"/>
  <c r="T512" i="12"/>
  <c r="S512" i="12"/>
  <c r="R512" i="12"/>
  <c r="Q512" i="12"/>
  <c r="P512" i="12"/>
  <c r="V510" i="12"/>
  <c r="U510" i="12"/>
  <c r="T510" i="12"/>
  <c r="S510" i="12"/>
  <c r="R510" i="12"/>
  <c r="Q510" i="12"/>
  <c r="P510" i="12"/>
  <c r="V509" i="12"/>
  <c r="U509" i="12"/>
  <c r="T509" i="12"/>
  <c r="S509" i="12"/>
  <c r="R509" i="12"/>
  <c r="Q509" i="12"/>
  <c r="P509" i="12"/>
  <c r="V508" i="12"/>
  <c r="U508" i="12"/>
  <c r="T508" i="12"/>
  <c r="S508" i="12"/>
  <c r="R508" i="12"/>
  <c r="Q508" i="12"/>
  <c r="P508" i="12"/>
  <c r="V507" i="12"/>
  <c r="U507" i="12"/>
  <c r="T507" i="12"/>
  <c r="S507" i="12"/>
  <c r="R507" i="12"/>
  <c r="Q507" i="12"/>
  <c r="P507" i="12"/>
  <c r="V506" i="12"/>
  <c r="U506" i="12"/>
  <c r="T506" i="12"/>
  <c r="S506" i="12"/>
  <c r="R506" i="12"/>
  <c r="Q506" i="12"/>
  <c r="P506" i="12"/>
  <c r="V505" i="12"/>
  <c r="U505" i="12"/>
  <c r="T505" i="12"/>
  <c r="S505" i="12"/>
  <c r="R505" i="12"/>
  <c r="Q505" i="12"/>
  <c r="P505" i="12"/>
  <c r="V504" i="12"/>
  <c r="U504" i="12"/>
  <c r="T504" i="12"/>
  <c r="S504" i="12"/>
  <c r="R504" i="12"/>
  <c r="Q504" i="12"/>
  <c r="P504" i="12"/>
  <c r="V503" i="12"/>
  <c r="U503" i="12"/>
  <c r="T503" i="12"/>
  <c r="S503" i="12"/>
  <c r="R503" i="12"/>
  <c r="Q503" i="12"/>
  <c r="P503" i="12"/>
  <c r="V502" i="12"/>
  <c r="U502" i="12"/>
  <c r="T502" i="12"/>
  <c r="S502" i="12"/>
  <c r="R502" i="12"/>
  <c r="Q502" i="12"/>
  <c r="P502" i="12"/>
  <c r="V501" i="12"/>
  <c r="U501" i="12"/>
  <c r="T501" i="12"/>
  <c r="S501" i="12"/>
  <c r="R501" i="12"/>
  <c r="Q501" i="12"/>
  <c r="P501" i="12"/>
  <c r="V500" i="12"/>
  <c r="U500" i="12"/>
  <c r="T500" i="12"/>
  <c r="S500" i="12"/>
  <c r="R500" i="12"/>
  <c r="Q500" i="12"/>
  <c r="P500" i="12"/>
  <c r="V498" i="12"/>
  <c r="U498" i="12"/>
  <c r="T498" i="12"/>
  <c r="S498" i="12"/>
  <c r="R498" i="12"/>
  <c r="Q498" i="12"/>
  <c r="P498" i="12"/>
  <c r="V497" i="12"/>
  <c r="U497" i="12"/>
  <c r="T497" i="12"/>
  <c r="S497" i="12"/>
  <c r="R497" i="12"/>
  <c r="Q497" i="12"/>
  <c r="P497" i="12"/>
  <c r="V496" i="12"/>
  <c r="U496" i="12"/>
  <c r="T496" i="12"/>
  <c r="S496" i="12"/>
  <c r="R496" i="12"/>
  <c r="Q496" i="12"/>
  <c r="P496" i="12"/>
  <c r="V495" i="12"/>
  <c r="U495" i="12"/>
  <c r="T495" i="12"/>
  <c r="S495" i="12"/>
  <c r="R495" i="12"/>
  <c r="Q495" i="12"/>
  <c r="P495" i="12"/>
  <c r="V494" i="12"/>
  <c r="U494" i="12"/>
  <c r="T494" i="12"/>
  <c r="S494" i="12"/>
  <c r="R494" i="12"/>
  <c r="Q494" i="12"/>
  <c r="P494" i="12"/>
  <c r="V493" i="12"/>
  <c r="U493" i="12"/>
  <c r="T493" i="12"/>
  <c r="S493" i="12"/>
  <c r="R493" i="12"/>
  <c r="Q493" i="12"/>
  <c r="P493" i="12"/>
  <c r="V492" i="12"/>
  <c r="U492" i="12"/>
  <c r="T492" i="12"/>
  <c r="S492" i="12"/>
  <c r="R492" i="12"/>
  <c r="Q492" i="12"/>
  <c r="P492" i="12"/>
  <c r="V491" i="12"/>
  <c r="U491" i="12"/>
  <c r="T491" i="12"/>
  <c r="S491" i="12"/>
  <c r="R491" i="12"/>
  <c r="Q491" i="12"/>
  <c r="P491" i="12"/>
  <c r="V490" i="12"/>
  <c r="U490" i="12"/>
  <c r="T490" i="12"/>
  <c r="S490" i="12"/>
  <c r="R490" i="12"/>
  <c r="Q490" i="12"/>
  <c r="P490" i="12"/>
  <c r="V489" i="12"/>
  <c r="U489" i="12"/>
  <c r="T489" i="12"/>
  <c r="S489" i="12"/>
  <c r="R489" i="12"/>
  <c r="Q489" i="12"/>
  <c r="P489" i="12"/>
  <c r="V488" i="12"/>
  <c r="U488" i="12"/>
  <c r="T488" i="12"/>
  <c r="S488" i="12"/>
  <c r="R488" i="12"/>
  <c r="Q488" i="12"/>
  <c r="P488" i="12"/>
  <c r="V486" i="12"/>
  <c r="U486" i="12"/>
  <c r="T486" i="12"/>
  <c r="S486" i="12"/>
  <c r="R486" i="12"/>
  <c r="Q486" i="12"/>
  <c r="P486" i="12"/>
  <c r="V485" i="12"/>
  <c r="U485" i="12"/>
  <c r="T485" i="12"/>
  <c r="S485" i="12"/>
  <c r="R485" i="12"/>
  <c r="Q485" i="12"/>
  <c r="P485" i="12"/>
  <c r="V484" i="12"/>
  <c r="U484" i="12"/>
  <c r="T484" i="12"/>
  <c r="S484" i="12"/>
  <c r="R484" i="12"/>
  <c r="Q484" i="12"/>
  <c r="P484" i="12"/>
  <c r="V483" i="12"/>
  <c r="U483" i="12"/>
  <c r="T483" i="12"/>
  <c r="S483" i="12"/>
  <c r="R483" i="12"/>
  <c r="Q483" i="12"/>
  <c r="P483" i="12"/>
  <c r="V482" i="12"/>
  <c r="U482" i="12"/>
  <c r="T482" i="12"/>
  <c r="S482" i="12"/>
  <c r="R482" i="12"/>
  <c r="Q482" i="12"/>
  <c r="P482" i="12"/>
  <c r="V481" i="12"/>
  <c r="U481" i="12"/>
  <c r="T481" i="12"/>
  <c r="S481" i="12"/>
  <c r="R481" i="12"/>
  <c r="Q481" i="12"/>
  <c r="P481" i="12"/>
  <c r="V480" i="12"/>
  <c r="U480" i="12"/>
  <c r="T480" i="12"/>
  <c r="S480" i="12"/>
  <c r="R480" i="12"/>
  <c r="Q480" i="12"/>
  <c r="P480" i="12"/>
  <c r="V479" i="12"/>
  <c r="U479" i="12"/>
  <c r="T479" i="12"/>
  <c r="S479" i="12"/>
  <c r="R479" i="12"/>
  <c r="Q479" i="12"/>
  <c r="P479" i="12"/>
  <c r="V478" i="12"/>
  <c r="U478" i="12"/>
  <c r="T478" i="12"/>
  <c r="S478" i="12"/>
  <c r="R478" i="12"/>
  <c r="Q478" i="12"/>
  <c r="P478" i="12"/>
  <c r="V477" i="12"/>
  <c r="U477" i="12"/>
  <c r="T477" i="12"/>
  <c r="S477" i="12"/>
  <c r="R477" i="12"/>
  <c r="Q477" i="12"/>
  <c r="P477" i="12"/>
  <c r="V476" i="12"/>
  <c r="U476" i="12"/>
  <c r="T476" i="12"/>
  <c r="S476" i="12"/>
  <c r="R476" i="12"/>
  <c r="Q476" i="12"/>
  <c r="P476" i="12"/>
  <c r="V474" i="12"/>
  <c r="U474" i="12"/>
  <c r="T474" i="12"/>
  <c r="S474" i="12"/>
  <c r="R474" i="12"/>
  <c r="Q474" i="12"/>
  <c r="P474" i="12"/>
  <c r="V473" i="12"/>
  <c r="U473" i="12"/>
  <c r="T473" i="12"/>
  <c r="S473" i="12"/>
  <c r="R473" i="12"/>
  <c r="Q473" i="12"/>
  <c r="P473" i="12"/>
  <c r="V472" i="12"/>
  <c r="U472" i="12"/>
  <c r="T472" i="12"/>
  <c r="S472" i="12"/>
  <c r="R472" i="12"/>
  <c r="Q472" i="12"/>
  <c r="P472" i="12"/>
  <c r="V471" i="12"/>
  <c r="U471" i="12"/>
  <c r="T471" i="12"/>
  <c r="S471" i="12"/>
  <c r="R471" i="12"/>
  <c r="Q471" i="12"/>
  <c r="P471" i="12"/>
  <c r="V470" i="12"/>
  <c r="U470" i="12"/>
  <c r="T470" i="12"/>
  <c r="S470" i="12"/>
  <c r="R470" i="12"/>
  <c r="Q470" i="12"/>
  <c r="P470" i="12"/>
  <c r="V469" i="12"/>
  <c r="U469" i="12"/>
  <c r="T469" i="12"/>
  <c r="S469" i="12"/>
  <c r="R469" i="12"/>
  <c r="Q469" i="12"/>
  <c r="P469" i="12"/>
  <c r="V468" i="12"/>
  <c r="U468" i="12"/>
  <c r="T468" i="12"/>
  <c r="S468" i="12"/>
  <c r="R468" i="12"/>
  <c r="Q468" i="12"/>
  <c r="P468" i="12"/>
  <c r="V467" i="12"/>
  <c r="U467" i="12"/>
  <c r="T467" i="12"/>
  <c r="S467" i="12"/>
  <c r="R467" i="12"/>
  <c r="Q467" i="12"/>
  <c r="P467" i="12"/>
  <c r="V466" i="12"/>
  <c r="U466" i="12"/>
  <c r="T466" i="12"/>
  <c r="S466" i="12"/>
  <c r="R466" i="12"/>
  <c r="Q466" i="12"/>
  <c r="P466" i="12"/>
  <c r="V465" i="12"/>
  <c r="U465" i="12"/>
  <c r="T465" i="12"/>
  <c r="S465" i="12"/>
  <c r="R465" i="12"/>
  <c r="Q465" i="12"/>
  <c r="P465" i="12"/>
  <c r="V464" i="12"/>
  <c r="U464" i="12"/>
  <c r="T464" i="12"/>
  <c r="S464" i="12"/>
  <c r="R464" i="12"/>
  <c r="Q464" i="12"/>
  <c r="P464" i="12"/>
  <c r="V462" i="12"/>
  <c r="U462" i="12"/>
  <c r="T462" i="12"/>
  <c r="S462" i="12"/>
  <c r="R462" i="12"/>
  <c r="Q462" i="12"/>
  <c r="P462" i="12"/>
  <c r="V461" i="12"/>
  <c r="U461" i="12"/>
  <c r="T461" i="12"/>
  <c r="S461" i="12"/>
  <c r="R461" i="12"/>
  <c r="Q461" i="12"/>
  <c r="P461" i="12"/>
  <c r="V460" i="12"/>
  <c r="U460" i="12"/>
  <c r="T460" i="12"/>
  <c r="S460" i="12"/>
  <c r="R460" i="12"/>
  <c r="Q460" i="12"/>
  <c r="P460" i="12"/>
  <c r="V459" i="12"/>
  <c r="U459" i="12"/>
  <c r="T459" i="12"/>
  <c r="S459" i="12"/>
  <c r="R459" i="12"/>
  <c r="Q459" i="12"/>
  <c r="P459" i="12"/>
  <c r="V458" i="12"/>
  <c r="U458" i="12"/>
  <c r="T458" i="12"/>
  <c r="S458" i="12"/>
  <c r="R458" i="12"/>
  <c r="Q458" i="12"/>
  <c r="P458" i="12"/>
  <c r="V457" i="12"/>
  <c r="U457" i="12"/>
  <c r="T457" i="12"/>
  <c r="S457" i="12"/>
  <c r="R457" i="12"/>
  <c r="Q457" i="12"/>
  <c r="P457" i="12"/>
  <c r="V456" i="12"/>
  <c r="U456" i="12"/>
  <c r="T456" i="12"/>
  <c r="S456" i="12"/>
  <c r="R456" i="12"/>
  <c r="Q456" i="12"/>
  <c r="P456" i="12"/>
  <c r="V455" i="12"/>
  <c r="U455" i="12"/>
  <c r="T455" i="12"/>
  <c r="S455" i="12"/>
  <c r="R455" i="12"/>
  <c r="Q455" i="12"/>
  <c r="P455" i="12"/>
  <c r="V454" i="12"/>
  <c r="U454" i="12"/>
  <c r="T454" i="12"/>
  <c r="S454" i="12"/>
  <c r="R454" i="12"/>
  <c r="Q454" i="12"/>
  <c r="P454" i="12"/>
  <c r="V453" i="12"/>
  <c r="U453" i="12"/>
  <c r="T453" i="12"/>
  <c r="S453" i="12"/>
  <c r="R453" i="12"/>
  <c r="Q453" i="12"/>
  <c r="P453" i="12"/>
  <c r="V452" i="12"/>
  <c r="U452" i="12"/>
  <c r="T452" i="12"/>
  <c r="S452" i="12"/>
  <c r="R452" i="12"/>
  <c r="Q452" i="12"/>
  <c r="P452" i="12"/>
  <c r="V450" i="12"/>
  <c r="U450" i="12"/>
  <c r="T450" i="12"/>
  <c r="S450" i="12"/>
  <c r="R450" i="12"/>
  <c r="Q450" i="12"/>
  <c r="P450" i="12"/>
  <c r="V449" i="12"/>
  <c r="U449" i="12"/>
  <c r="T449" i="12"/>
  <c r="S449" i="12"/>
  <c r="R449" i="12"/>
  <c r="Q449" i="12"/>
  <c r="P449" i="12"/>
  <c r="V448" i="12"/>
  <c r="U448" i="12"/>
  <c r="T448" i="12"/>
  <c r="S448" i="12"/>
  <c r="R448" i="12"/>
  <c r="Q448" i="12"/>
  <c r="P448" i="12"/>
  <c r="V447" i="12"/>
  <c r="U447" i="12"/>
  <c r="T447" i="12"/>
  <c r="S447" i="12"/>
  <c r="R447" i="12"/>
  <c r="Q447" i="12"/>
  <c r="P447" i="12"/>
  <c r="V446" i="12"/>
  <c r="U446" i="12"/>
  <c r="T446" i="12"/>
  <c r="S446" i="12"/>
  <c r="R446" i="12"/>
  <c r="Q446" i="12"/>
  <c r="P446" i="12"/>
  <c r="V445" i="12"/>
  <c r="U445" i="12"/>
  <c r="T445" i="12"/>
  <c r="S445" i="12"/>
  <c r="R445" i="12"/>
  <c r="Q445" i="12"/>
  <c r="P445" i="12"/>
  <c r="V444" i="12"/>
  <c r="U444" i="12"/>
  <c r="T444" i="12"/>
  <c r="S444" i="12"/>
  <c r="R444" i="12"/>
  <c r="Q444" i="12"/>
  <c r="P444" i="12"/>
  <c r="V443" i="12"/>
  <c r="U443" i="12"/>
  <c r="T443" i="12"/>
  <c r="S443" i="12"/>
  <c r="R443" i="12"/>
  <c r="Q443" i="12"/>
  <c r="P443" i="12"/>
  <c r="V442" i="12"/>
  <c r="U442" i="12"/>
  <c r="T442" i="12"/>
  <c r="S442" i="12"/>
  <c r="R442" i="12"/>
  <c r="Q442" i="12"/>
  <c r="P442" i="12"/>
  <c r="V441" i="12"/>
  <c r="U441" i="12"/>
  <c r="T441" i="12"/>
  <c r="S441" i="12"/>
  <c r="R441" i="12"/>
  <c r="Q441" i="12"/>
  <c r="P441" i="12"/>
  <c r="V440" i="12"/>
  <c r="U440" i="12"/>
  <c r="T440" i="12"/>
  <c r="S440" i="12"/>
  <c r="R440" i="12"/>
  <c r="Q440" i="12"/>
  <c r="P440" i="12"/>
  <c r="V438" i="12"/>
  <c r="U438" i="12"/>
  <c r="T438" i="12"/>
  <c r="S438" i="12"/>
  <c r="R438" i="12"/>
  <c r="Q438" i="12"/>
  <c r="P438" i="12"/>
  <c r="V437" i="12"/>
  <c r="U437" i="12"/>
  <c r="T437" i="12"/>
  <c r="S437" i="12"/>
  <c r="R437" i="12"/>
  <c r="Q437" i="12"/>
  <c r="P437" i="12"/>
  <c r="V436" i="12"/>
  <c r="U436" i="12"/>
  <c r="T436" i="12"/>
  <c r="S436" i="12"/>
  <c r="R436" i="12"/>
  <c r="Q436" i="12"/>
  <c r="P436" i="12"/>
  <c r="V435" i="12"/>
  <c r="U435" i="12"/>
  <c r="T435" i="12"/>
  <c r="S435" i="12"/>
  <c r="R435" i="12"/>
  <c r="Q435" i="12"/>
  <c r="P435" i="12"/>
  <c r="V434" i="12"/>
  <c r="U434" i="12"/>
  <c r="T434" i="12"/>
  <c r="S434" i="12"/>
  <c r="R434" i="12"/>
  <c r="Q434" i="12"/>
  <c r="P434" i="12"/>
  <c r="V433" i="12"/>
  <c r="U433" i="12"/>
  <c r="T433" i="12"/>
  <c r="S433" i="12"/>
  <c r="R433" i="12"/>
  <c r="Q433" i="12"/>
  <c r="P433" i="12"/>
  <c r="V432" i="12"/>
  <c r="U432" i="12"/>
  <c r="T432" i="12"/>
  <c r="S432" i="12"/>
  <c r="R432" i="12"/>
  <c r="Q432" i="12"/>
  <c r="P432" i="12"/>
  <c r="V431" i="12"/>
  <c r="U431" i="12"/>
  <c r="T431" i="12"/>
  <c r="S431" i="12"/>
  <c r="R431" i="12"/>
  <c r="Q431" i="12"/>
  <c r="P431" i="12"/>
  <c r="V430" i="12"/>
  <c r="U430" i="12"/>
  <c r="T430" i="12"/>
  <c r="S430" i="12"/>
  <c r="R430" i="12"/>
  <c r="Q430" i="12"/>
  <c r="P430" i="12"/>
  <c r="V429" i="12"/>
  <c r="U429" i="12"/>
  <c r="T429" i="12"/>
  <c r="S429" i="12"/>
  <c r="R429" i="12"/>
  <c r="Q429" i="12"/>
  <c r="P429" i="12"/>
  <c r="V428" i="12"/>
  <c r="U428" i="12"/>
  <c r="T428" i="12"/>
  <c r="S428" i="12"/>
  <c r="R428" i="12"/>
  <c r="Q428" i="12"/>
  <c r="P428" i="12"/>
  <c r="V426" i="12"/>
  <c r="U426" i="12"/>
  <c r="T426" i="12"/>
  <c r="S426" i="12"/>
  <c r="R426" i="12"/>
  <c r="Q426" i="12"/>
  <c r="P426" i="12"/>
  <c r="V425" i="12"/>
  <c r="U425" i="12"/>
  <c r="T425" i="12"/>
  <c r="S425" i="12"/>
  <c r="R425" i="12"/>
  <c r="Q425" i="12"/>
  <c r="P425" i="12"/>
  <c r="V424" i="12"/>
  <c r="U424" i="12"/>
  <c r="T424" i="12"/>
  <c r="S424" i="12"/>
  <c r="R424" i="12"/>
  <c r="Q424" i="12"/>
  <c r="P424" i="12"/>
  <c r="V423" i="12"/>
  <c r="U423" i="12"/>
  <c r="T423" i="12"/>
  <c r="S423" i="12"/>
  <c r="R423" i="12"/>
  <c r="Q423" i="12"/>
  <c r="P423" i="12"/>
  <c r="V422" i="12"/>
  <c r="U422" i="12"/>
  <c r="T422" i="12"/>
  <c r="S422" i="12"/>
  <c r="R422" i="12"/>
  <c r="Q422" i="12"/>
  <c r="P422" i="12"/>
  <c r="V421" i="12"/>
  <c r="U421" i="12"/>
  <c r="T421" i="12"/>
  <c r="S421" i="12"/>
  <c r="R421" i="12"/>
  <c r="Q421" i="12"/>
  <c r="P421" i="12"/>
  <c r="V420" i="12"/>
  <c r="U420" i="12"/>
  <c r="T420" i="12"/>
  <c r="S420" i="12"/>
  <c r="R420" i="12"/>
  <c r="Q420" i="12"/>
  <c r="P420" i="12"/>
  <c r="V419" i="12"/>
  <c r="U419" i="12"/>
  <c r="T419" i="12"/>
  <c r="S419" i="12"/>
  <c r="R419" i="12"/>
  <c r="Q419" i="12"/>
  <c r="P419" i="12"/>
  <c r="V418" i="12"/>
  <c r="U418" i="12"/>
  <c r="T418" i="12"/>
  <c r="S418" i="12"/>
  <c r="R418" i="12"/>
  <c r="Q418" i="12"/>
  <c r="P418" i="12"/>
  <c r="V417" i="12"/>
  <c r="U417" i="12"/>
  <c r="T417" i="12"/>
  <c r="S417" i="12"/>
  <c r="R417" i="12"/>
  <c r="Q417" i="12"/>
  <c r="P417" i="12"/>
  <c r="V416" i="12"/>
  <c r="U416" i="12"/>
  <c r="T416" i="12"/>
  <c r="S416" i="12"/>
  <c r="R416" i="12"/>
  <c r="Q416" i="12"/>
  <c r="P416" i="12"/>
  <c r="V414" i="12"/>
  <c r="U414" i="12"/>
  <c r="T414" i="12"/>
  <c r="S414" i="12"/>
  <c r="R414" i="12"/>
  <c r="Q414" i="12"/>
  <c r="P414" i="12"/>
  <c r="V413" i="12"/>
  <c r="U413" i="12"/>
  <c r="T413" i="12"/>
  <c r="S413" i="12"/>
  <c r="R413" i="12"/>
  <c r="Q413" i="12"/>
  <c r="P413" i="12"/>
  <c r="V412" i="12"/>
  <c r="U412" i="12"/>
  <c r="T412" i="12"/>
  <c r="S412" i="12"/>
  <c r="R412" i="12"/>
  <c r="Q412" i="12"/>
  <c r="P412" i="12"/>
  <c r="V411" i="12"/>
  <c r="U411" i="12"/>
  <c r="T411" i="12"/>
  <c r="S411" i="12"/>
  <c r="R411" i="12"/>
  <c r="Q411" i="12"/>
  <c r="P411" i="12"/>
  <c r="V410" i="12"/>
  <c r="U410" i="12"/>
  <c r="T410" i="12"/>
  <c r="S410" i="12"/>
  <c r="R410" i="12"/>
  <c r="Q410" i="12"/>
  <c r="P410" i="12"/>
  <c r="V409" i="12"/>
  <c r="U409" i="12"/>
  <c r="T409" i="12"/>
  <c r="S409" i="12"/>
  <c r="R409" i="12"/>
  <c r="Q409" i="12"/>
  <c r="P409" i="12"/>
  <c r="V408" i="12"/>
  <c r="U408" i="12"/>
  <c r="T408" i="12"/>
  <c r="S408" i="12"/>
  <c r="R408" i="12"/>
  <c r="Q408" i="12"/>
  <c r="P408" i="12"/>
  <c r="V407" i="12"/>
  <c r="U407" i="12"/>
  <c r="T407" i="12"/>
  <c r="S407" i="12"/>
  <c r="R407" i="12"/>
  <c r="Q407" i="12"/>
  <c r="P407" i="12"/>
  <c r="V406" i="12"/>
  <c r="U406" i="12"/>
  <c r="T406" i="12"/>
  <c r="S406" i="12"/>
  <c r="R406" i="12"/>
  <c r="Q406" i="12"/>
  <c r="P406" i="12"/>
  <c r="V405" i="12"/>
  <c r="U405" i="12"/>
  <c r="T405" i="12"/>
  <c r="S405" i="12"/>
  <c r="R405" i="12"/>
  <c r="Q405" i="12"/>
  <c r="P405" i="12"/>
  <c r="V404" i="12"/>
  <c r="U404" i="12"/>
  <c r="T404" i="12"/>
  <c r="S404" i="12"/>
  <c r="R404" i="12"/>
  <c r="Q404" i="12"/>
  <c r="P404" i="12"/>
  <c r="V402" i="12"/>
  <c r="U402" i="12"/>
  <c r="T402" i="12"/>
  <c r="S402" i="12"/>
  <c r="R402" i="12"/>
  <c r="Q402" i="12"/>
  <c r="P402" i="12"/>
  <c r="V401" i="12"/>
  <c r="U401" i="12"/>
  <c r="T401" i="12"/>
  <c r="S401" i="12"/>
  <c r="R401" i="12"/>
  <c r="Q401" i="12"/>
  <c r="P401" i="12"/>
  <c r="V400" i="12"/>
  <c r="U400" i="12"/>
  <c r="T400" i="12"/>
  <c r="S400" i="12"/>
  <c r="R400" i="12"/>
  <c r="Q400" i="12"/>
  <c r="P400" i="12"/>
  <c r="V399" i="12"/>
  <c r="U399" i="12"/>
  <c r="T399" i="12"/>
  <c r="S399" i="12"/>
  <c r="R399" i="12"/>
  <c r="Q399" i="12"/>
  <c r="P399" i="12"/>
  <c r="V398" i="12"/>
  <c r="U398" i="12"/>
  <c r="T398" i="12"/>
  <c r="S398" i="12"/>
  <c r="R398" i="12"/>
  <c r="Q398" i="12"/>
  <c r="P398" i="12"/>
  <c r="V397" i="12"/>
  <c r="U397" i="12"/>
  <c r="T397" i="12"/>
  <c r="S397" i="12"/>
  <c r="R397" i="12"/>
  <c r="Q397" i="12"/>
  <c r="P397" i="12"/>
  <c r="V396" i="12"/>
  <c r="U396" i="12"/>
  <c r="T396" i="12"/>
  <c r="S396" i="12"/>
  <c r="R396" i="12"/>
  <c r="Q396" i="12"/>
  <c r="P396" i="12"/>
  <c r="V395" i="12"/>
  <c r="U395" i="12"/>
  <c r="T395" i="12"/>
  <c r="S395" i="12"/>
  <c r="R395" i="12"/>
  <c r="Q395" i="12"/>
  <c r="P395" i="12"/>
  <c r="V394" i="12"/>
  <c r="U394" i="12"/>
  <c r="T394" i="12"/>
  <c r="S394" i="12"/>
  <c r="R394" i="12"/>
  <c r="Q394" i="12"/>
  <c r="P394" i="12"/>
  <c r="V393" i="12"/>
  <c r="U393" i="12"/>
  <c r="T393" i="12"/>
  <c r="S393" i="12"/>
  <c r="R393" i="12"/>
  <c r="Q393" i="12"/>
  <c r="P393" i="12"/>
  <c r="V392" i="12"/>
  <c r="U392" i="12"/>
  <c r="T392" i="12"/>
  <c r="S392" i="12"/>
  <c r="R392" i="12"/>
  <c r="Q392" i="12"/>
  <c r="P392" i="12"/>
  <c r="V390" i="12"/>
  <c r="U390" i="12"/>
  <c r="T390" i="12"/>
  <c r="S390" i="12"/>
  <c r="R390" i="12"/>
  <c r="Q390" i="12"/>
  <c r="P390" i="12"/>
  <c r="V389" i="12"/>
  <c r="U389" i="12"/>
  <c r="T389" i="12"/>
  <c r="S389" i="12"/>
  <c r="R389" i="12"/>
  <c r="Q389" i="12"/>
  <c r="P389" i="12"/>
  <c r="V388" i="12"/>
  <c r="U388" i="12"/>
  <c r="T388" i="12"/>
  <c r="S388" i="12"/>
  <c r="R388" i="12"/>
  <c r="Q388" i="12"/>
  <c r="P388" i="12"/>
  <c r="V387" i="12"/>
  <c r="U387" i="12"/>
  <c r="T387" i="12"/>
  <c r="S387" i="12"/>
  <c r="R387" i="12"/>
  <c r="Q387" i="12"/>
  <c r="P387" i="12"/>
  <c r="V386" i="12"/>
  <c r="U386" i="12"/>
  <c r="T386" i="12"/>
  <c r="S386" i="12"/>
  <c r="R386" i="12"/>
  <c r="Q386" i="12"/>
  <c r="P386" i="12"/>
  <c r="V385" i="12"/>
  <c r="U385" i="12"/>
  <c r="T385" i="12"/>
  <c r="S385" i="12"/>
  <c r="R385" i="12"/>
  <c r="Q385" i="12"/>
  <c r="P385" i="12"/>
  <c r="V384" i="12"/>
  <c r="U384" i="12"/>
  <c r="T384" i="12"/>
  <c r="S384" i="12"/>
  <c r="R384" i="12"/>
  <c r="Q384" i="12"/>
  <c r="P384" i="12"/>
  <c r="V383" i="12"/>
  <c r="U383" i="12"/>
  <c r="T383" i="12"/>
  <c r="S383" i="12"/>
  <c r="R383" i="12"/>
  <c r="Q383" i="12"/>
  <c r="P383" i="12"/>
  <c r="V382" i="12"/>
  <c r="U382" i="12"/>
  <c r="T382" i="12"/>
  <c r="S382" i="12"/>
  <c r="R382" i="12"/>
  <c r="Q382" i="12"/>
  <c r="P382" i="12"/>
  <c r="V381" i="12"/>
  <c r="U381" i="12"/>
  <c r="T381" i="12"/>
  <c r="S381" i="12"/>
  <c r="R381" i="12"/>
  <c r="Q381" i="12"/>
  <c r="P381" i="12"/>
  <c r="V380" i="12"/>
  <c r="U380" i="12"/>
  <c r="T380" i="12"/>
  <c r="S380" i="12"/>
  <c r="R380" i="12"/>
  <c r="Q380" i="12"/>
  <c r="P380" i="12"/>
  <c r="V378" i="12"/>
  <c r="U378" i="12"/>
  <c r="T378" i="12"/>
  <c r="S378" i="12"/>
  <c r="R378" i="12"/>
  <c r="Q378" i="12"/>
  <c r="P378" i="12"/>
  <c r="V377" i="12"/>
  <c r="U377" i="12"/>
  <c r="T377" i="12"/>
  <c r="S377" i="12"/>
  <c r="R377" i="12"/>
  <c r="Q377" i="12"/>
  <c r="P377" i="12"/>
  <c r="V376" i="12"/>
  <c r="U376" i="12"/>
  <c r="T376" i="12"/>
  <c r="S376" i="12"/>
  <c r="R376" i="12"/>
  <c r="Q376" i="12"/>
  <c r="P376" i="12"/>
  <c r="V375" i="12"/>
  <c r="U375" i="12"/>
  <c r="T375" i="12"/>
  <c r="S375" i="12"/>
  <c r="R375" i="12"/>
  <c r="Q375" i="12"/>
  <c r="P375" i="12"/>
  <c r="V374" i="12"/>
  <c r="U374" i="12"/>
  <c r="T374" i="12"/>
  <c r="S374" i="12"/>
  <c r="R374" i="12"/>
  <c r="Q374" i="12"/>
  <c r="P374" i="12"/>
  <c r="V373" i="12"/>
  <c r="U373" i="12"/>
  <c r="T373" i="12"/>
  <c r="S373" i="12"/>
  <c r="R373" i="12"/>
  <c r="Q373" i="12"/>
  <c r="P373" i="12"/>
  <c r="V372" i="12"/>
  <c r="U372" i="12"/>
  <c r="T372" i="12"/>
  <c r="S372" i="12"/>
  <c r="R372" i="12"/>
  <c r="Q372" i="12"/>
  <c r="P372" i="12"/>
  <c r="V371" i="12"/>
  <c r="U371" i="12"/>
  <c r="T371" i="12"/>
  <c r="S371" i="12"/>
  <c r="R371" i="12"/>
  <c r="Q371" i="12"/>
  <c r="P371" i="12"/>
  <c r="V370" i="12"/>
  <c r="U370" i="12"/>
  <c r="T370" i="12"/>
  <c r="S370" i="12"/>
  <c r="R370" i="12"/>
  <c r="Q370" i="12"/>
  <c r="P370" i="12"/>
  <c r="V369" i="12"/>
  <c r="U369" i="12"/>
  <c r="T369" i="12"/>
  <c r="S369" i="12"/>
  <c r="R369" i="12"/>
  <c r="Q369" i="12"/>
  <c r="P369" i="12"/>
  <c r="V368" i="12"/>
  <c r="U368" i="12"/>
  <c r="T368" i="12"/>
  <c r="S368" i="12"/>
  <c r="R368" i="12"/>
  <c r="Q368" i="12"/>
  <c r="P368" i="12"/>
  <c r="V366" i="12"/>
  <c r="U366" i="12"/>
  <c r="T366" i="12"/>
  <c r="S366" i="12"/>
  <c r="R366" i="12"/>
  <c r="Q366" i="12"/>
  <c r="P366" i="12"/>
  <c r="V365" i="12"/>
  <c r="U365" i="12"/>
  <c r="T365" i="12"/>
  <c r="S365" i="12"/>
  <c r="R365" i="12"/>
  <c r="Q365" i="12"/>
  <c r="P365" i="12"/>
  <c r="V364" i="12"/>
  <c r="U364" i="12"/>
  <c r="T364" i="12"/>
  <c r="S364" i="12"/>
  <c r="R364" i="12"/>
  <c r="Q364" i="12"/>
  <c r="P364" i="12"/>
  <c r="V363" i="12"/>
  <c r="U363" i="12"/>
  <c r="T363" i="12"/>
  <c r="S363" i="12"/>
  <c r="R363" i="12"/>
  <c r="Q363" i="12"/>
  <c r="P363" i="12"/>
  <c r="V362" i="12"/>
  <c r="U362" i="12"/>
  <c r="T362" i="12"/>
  <c r="S362" i="12"/>
  <c r="R362" i="12"/>
  <c r="Q362" i="12"/>
  <c r="P362" i="12"/>
  <c r="V361" i="12"/>
  <c r="U361" i="12"/>
  <c r="T361" i="12"/>
  <c r="S361" i="12"/>
  <c r="R361" i="12"/>
  <c r="Q361" i="12"/>
  <c r="P361" i="12"/>
  <c r="V360" i="12"/>
  <c r="U360" i="12"/>
  <c r="T360" i="12"/>
  <c r="S360" i="12"/>
  <c r="R360" i="12"/>
  <c r="Q360" i="12"/>
  <c r="P360" i="12"/>
  <c r="V359" i="12"/>
  <c r="U359" i="12"/>
  <c r="T359" i="12"/>
  <c r="S359" i="12"/>
  <c r="R359" i="12"/>
  <c r="Q359" i="12"/>
  <c r="P359" i="12"/>
  <c r="V358" i="12"/>
  <c r="U358" i="12"/>
  <c r="T358" i="12"/>
  <c r="S358" i="12"/>
  <c r="R358" i="12"/>
  <c r="Q358" i="12"/>
  <c r="P358" i="12"/>
  <c r="V357" i="12"/>
  <c r="U357" i="12"/>
  <c r="T357" i="12"/>
  <c r="S357" i="12"/>
  <c r="R357" i="12"/>
  <c r="Q357" i="12"/>
  <c r="P357" i="12"/>
  <c r="V356" i="12"/>
  <c r="U356" i="12"/>
  <c r="T356" i="12"/>
  <c r="S356" i="12"/>
  <c r="R356" i="12"/>
  <c r="Q356" i="12"/>
  <c r="P356" i="12"/>
  <c r="V354" i="12"/>
  <c r="U354" i="12"/>
  <c r="T354" i="12"/>
  <c r="S354" i="12"/>
  <c r="R354" i="12"/>
  <c r="Q354" i="12"/>
  <c r="P354" i="12"/>
  <c r="V353" i="12"/>
  <c r="U353" i="12"/>
  <c r="T353" i="12"/>
  <c r="S353" i="12"/>
  <c r="R353" i="12"/>
  <c r="Q353" i="12"/>
  <c r="P353" i="12"/>
  <c r="V352" i="12"/>
  <c r="U352" i="12"/>
  <c r="T352" i="12"/>
  <c r="S352" i="12"/>
  <c r="R352" i="12"/>
  <c r="Q352" i="12"/>
  <c r="P352" i="12"/>
  <c r="V351" i="12"/>
  <c r="U351" i="12"/>
  <c r="T351" i="12"/>
  <c r="S351" i="12"/>
  <c r="R351" i="12"/>
  <c r="Q351" i="12"/>
  <c r="P351" i="12"/>
  <c r="V350" i="12"/>
  <c r="U350" i="12"/>
  <c r="T350" i="12"/>
  <c r="S350" i="12"/>
  <c r="R350" i="12"/>
  <c r="Q350" i="12"/>
  <c r="P350" i="12"/>
  <c r="V349" i="12"/>
  <c r="U349" i="12"/>
  <c r="T349" i="12"/>
  <c r="S349" i="12"/>
  <c r="R349" i="12"/>
  <c r="Q349" i="12"/>
  <c r="P349" i="12"/>
  <c r="V348" i="12"/>
  <c r="U348" i="12"/>
  <c r="T348" i="12"/>
  <c r="S348" i="12"/>
  <c r="R348" i="12"/>
  <c r="Q348" i="12"/>
  <c r="P348" i="12"/>
  <c r="V347" i="12"/>
  <c r="U347" i="12"/>
  <c r="T347" i="12"/>
  <c r="S347" i="12"/>
  <c r="R347" i="12"/>
  <c r="Q347" i="12"/>
  <c r="P347" i="12"/>
  <c r="V346" i="12"/>
  <c r="U346" i="12"/>
  <c r="T346" i="12"/>
  <c r="S346" i="12"/>
  <c r="R346" i="12"/>
  <c r="Q346" i="12"/>
  <c r="P346" i="12"/>
  <c r="V345" i="12"/>
  <c r="U345" i="12"/>
  <c r="T345" i="12"/>
  <c r="S345" i="12"/>
  <c r="R345" i="12"/>
  <c r="Q345" i="12"/>
  <c r="P345" i="12"/>
  <c r="V344" i="12"/>
  <c r="U344" i="12"/>
  <c r="T344" i="12"/>
  <c r="S344" i="12"/>
  <c r="R344" i="12"/>
  <c r="Q344" i="12"/>
  <c r="P344" i="12"/>
  <c r="V342" i="12"/>
  <c r="U342" i="12"/>
  <c r="T342" i="12"/>
  <c r="S342" i="12"/>
  <c r="R342" i="12"/>
  <c r="Q342" i="12"/>
  <c r="P342" i="12"/>
  <c r="V341" i="12"/>
  <c r="U341" i="12"/>
  <c r="T341" i="12"/>
  <c r="S341" i="12"/>
  <c r="R341" i="12"/>
  <c r="Q341" i="12"/>
  <c r="P341" i="12"/>
  <c r="V340" i="12"/>
  <c r="U340" i="12"/>
  <c r="T340" i="12"/>
  <c r="S340" i="12"/>
  <c r="R340" i="12"/>
  <c r="Q340" i="12"/>
  <c r="P340" i="12"/>
  <c r="V339" i="12"/>
  <c r="U339" i="12"/>
  <c r="T339" i="12"/>
  <c r="S339" i="12"/>
  <c r="R339" i="12"/>
  <c r="Q339" i="12"/>
  <c r="P339" i="12"/>
  <c r="V338" i="12"/>
  <c r="U338" i="12"/>
  <c r="T338" i="12"/>
  <c r="S338" i="12"/>
  <c r="R338" i="12"/>
  <c r="Q338" i="12"/>
  <c r="P338" i="12"/>
  <c r="V337" i="12"/>
  <c r="U337" i="12"/>
  <c r="T337" i="12"/>
  <c r="S337" i="12"/>
  <c r="R337" i="12"/>
  <c r="Q337" i="12"/>
  <c r="P337" i="12"/>
  <c r="V336" i="12"/>
  <c r="U336" i="12"/>
  <c r="T336" i="12"/>
  <c r="S336" i="12"/>
  <c r="R336" i="12"/>
  <c r="Q336" i="12"/>
  <c r="P336" i="12"/>
  <c r="V335" i="12"/>
  <c r="U335" i="12"/>
  <c r="T335" i="12"/>
  <c r="S335" i="12"/>
  <c r="R335" i="12"/>
  <c r="Q335" i="12"/>
  <c r="P335" i="12"/>
  <c r="V334" i="12"/>
  <c r="U334" i="12"/>
  <c r="T334" i="12"/>
  <c r="S334" i="12"/>
  <c r="R334" i="12"/>
  <c r="Q334" i="12"/>
  <c r="P334" i="12"/>
  <c r="V333" i="12"/>
  <c r="U333" i="12"/>
  <c r="T333" i="12"/>
  <c r="S333" i="12"/>
  <c r="R333" i="12"/>
  <c r="Q333" i="12"/>
  <c r="P333" i="12"/>
  <c r="V332" i="12"/>
  <c r="U332" i="12"/>
  <c r="T332" i="12"/>
  <c r="S332" i="12"/>
  <c r="R332" i="12"/>
  <c r="Q332" i="12"/>
  <c r="P332" i="12"/>
  <c r="V330" i="12"/>
  <c r="U330" i="12"/>
  <c r="T330" i="12"/>
  <c r="S330" i="12"/>
  <c r="R330" i="12"/>
  <c r="Q330" i="12"/>
  <c r="P330" i="12"/>
  <c r="V329" i="12"/>
  <c r="U329" i="12"/>
  <c r="T329" i="12"/>
  <c r="S329" i="12"/>
  <c r="R329" i="12"/>
  <c r="Q329" i="12"/>
  <c r="P329" i="12"/>
  <c r="V328" i="12"/>
  <c r="U328" i="12"/>
  <c r="T328" i="12"/>
  <c r="S328" i="12"/>
  <c r="R328" i="12"/>
  <c r="Q328" i="12"/>
  <c r="P328" i="12"/>
  <c r="V327" i="12"/>
  <c r="U327" i="12"/>
  <c r="T327" i="12"/>
  <c r="S327" i="12"/>
  <c r="R327" i="12"/>
  <c r="Q327" i="12"/>
  <c r="P327" i="12"/>
  <c r="V326" i="12"/>
  <c r="U326" i="12"/>
  <c r="T326" i="12"/>
  <c r="S326" i="12"/>
  <c r="R326" i="12"/>
  <c r="Q326" i="12"/>
  <c r="P326" i="12"/>
  <c r="V325" i="12"/>
  <c r="U325" i="12"/>
  <c r="T325" i="12"/>
  <c r="S325" i="12"/>
  <c r="R325" i="12"/>
  <c r="Q325" i="12"/>
  <c r="P325" i="12"/>
  <c r="V324" i="12"/>
  <c r="U324" i="12"/>
  <c r="T324" i="12"/>
  <c r="S324" i="12"/>
  <c r="R324" i="12"/>
  <c r="Q324" i="12"/>
  <c r="P324" i="12"/>
  <c r="V323" i="12"/>
  <c r="U323" i="12"/>
  <c r="T323" i="12"/>
  <c r="S323" i="12"/>
  <c r="R323" i="12"/>
  <c r="Q323" i="12"/>
  <c r="P323" i="12"/>
  <c r="V322" i="12"/>
  <c r="U322" i="12"/>
  <c r="T322" i="12"/>
  <c r="S322" i="12"/>
  <c r="R322" i="12"/>
  <c r="Q322" i="12"/>
  <c r="P322" i="12"/>
  <c r="V321" i="12"/>
  <c r="U321" i="12"/>
  <c r="T321" i="12"/>
  <c r="S321" i="12"/>
  <c r="R321" i="12"/>
  <c r="Q321" i="12"/>
  <c r="P321" i="12"/>
  <c r="V320" i="12"/>
  <c r="U320" i="12"/>
  <c r="T320" i="12"/>
  <c r="S320" i="12"/>
  <c r="R320" i="12"/>
  <c r="Q320" i="12"/>
  <c r="P320" i="12"/>
  <c r="V318" i="12"/>
  <c r="U318" i="12"/>
  <c r="T318" i="12"/>
  <c r="S318" i="12"/>
  <c r="R318" i="12"/>
  <c r="Q318" i="12"/>
  <c r="P318" i="12"/>
  <c r="V317" i="12"/>
  <c r="U317" i="12"/>
  <c r="T317" i="12"/>
  <c r="S317" i="12"/>
  <c r="R317" i="12"/>
  <c r="Q317" i="12"/>
  <c r="P317" i="12"/>
  <c r="V316" i="12"/>
  <c r="U316" i="12"/>
  <c r="T316" i="12"/>
  <c r="S316" i="12"/>
  <c r="R316" i="12"/>
  <c r="Q316" i="12"/>
  <c r="P316" i="12"/>
  <c r="V315" i="12"/>
  <c r="U315" i="12"/>
  <c r="T315" i="12"/>
  <c r="S315" i="12"/>
  <c r="R315" i="12"/>
  <c r="Q315" i="12"/>
  <c r="P315" i="12"/>
  <c r="V314" i="12"/>
  <c r="U314" i="12"/>
  <c r="T314" i="12"/>
  <c r="S314" i="12"/>
  <c r="R314" i="12"/>
  <c r="Q314" i="12"/>
  <c r="P314" i="12"/>
  <c r="V313" i="12"/>
  <c r="U313" i="12"/>
  <c r="T313" i="12"/>
  <c r="S313" i="12"/>
  <c r="R313" i="12"/>
  <c r="Q313" i="12"/>
  <c r="P313" i="12"/>
  <c r="V312" i="12"/>
  <c r="U312" i="12"/>
  <c r="T312" i="12"/>
  <c r="S312" i="12"/>
  <c r="R312" i="12"/>
  <c r="Q312" i="12"/>
  <c r="P312" i="12"/>
  <c r="V311" i="12"/>
  <c r="U311" i="12"/>
  <c r="T311" i="12"/>
  <c r="S311" i="12"/>
  <c r="R311" i="12"/>
  <c r="Q311" i="12"/>
  <c r="P311" i="12"/>
  <c r="V310" i="12"/>
  <c r="U310" i="12"/>
  <c r="T310" i="12"/>
  <c r="S310" i="12"/>
  <c r="R310" i="12"/>
  <c r="Q310" i="12"/>
  <c r="P310" i="12"/>
  <c r="V309" i="12"/>
  <c r="U309" i="12"/>
  <c r="T309" i="12"/>
  <c r="S309" i="12"/>
  <c r="R309" i="12"/>
  <c r="Q309" i="12"/>
  <c r="P309" i="12"/>
  <c r="V308" i="12"/>
  <c r="U308" i="12"/>
  <c r="T308" i="12"/>
  <c r="S308" i="12"/>
  <c r="R308" i="12"/>
  <c r="Q308" i="12"/>
  <c r="P308" i="12"/>
  <c r="V306" i="12"/>
  <c r="U306" i="12"/>
  <c r="T306" i="12"/>
  <c r="S306" i="12"/>
  <c r="R306" i="12"/>
  <c r="Q306" i="12"/>
  <c r="P306" i="12"/>
  <c r="V305" i="12"/>
  <c r="U305" i="12"/>
  <c r="T305" i="12"/>
  <c r="S305" i="12"/>
  <c r="R305" i="12"/>
  <c r="Q305" i="12"/>
  <c r="P305" i="12"/>
  <c r="V304" i="12"/>
  <c r="U304" i="12"/>
  <c r="T304" i="12"/>
  <c r="S304" i="12"/>
  <c r="R304" i="12"/>
  <c r="Q304" i="12"/>
  <c r="P304" i="12"/>
  <c r="V303" i="12"/>
  <c r="U303" i="12"/>
  <c r="T303" i="12"/>
  <c r="S303" i="12"/>
  <c r="R303" i="12"/>
  <c r="Q303" i="12"/>
  <c r="P303" i="12"/>
  <c r="V302" i="12"/>
  <c r="U302" i="12"/>
  <c r="T302" i="12"/>
  <c r="S302" i="12"/>
  <c r="R302" i="12"/>
  <c r="Q302" i="12"/>
  <c r="P302" i="12"/>
  <c r="V301" i="12"/>
  <c r="U301" i="12"/>
  <c r="T301" i="12"/>
  <c r="S301" i="12"/>
  <c r="R301" i="12"/>
  <c r="Q301" i="12"/>
  <c r="P301" i="12"/>
  <c r="V300" i="12"/>
  <c r="U300" i="12"/>
  <c r="T300" i="12"/>
  <c r="S300" i="12"/>
  <c r="R300" i="12"/>
  <c r="Q300" i="12"/>
  <c r="P300" i="12"/>
  <c r="V299" i="12"/>
  <c r="U299" i="12"/>
  <c r="T299" i="12"/>
  <c r="S299" i="12"/>
  <c r="R299" i="12"/>
  <c r="Q299" i="12"/>
  <c r="P299" i="12"/>
  <c r="V298" i="12"/>
  <c r="U298" i="12"/>
  <c r="T298" i="12"/>
  <c r="S298" i="12"/>
  <c r="R298" i="12"/>
  <c r="Q298" i="12"/>
  <c r="P298" i="12"/>
  <c r="V297" i="12"/>
  <c r="U297" i="12"/>
  <c r="T297" i="12"/>
  <c r="S297" i="12"/>
  <c r="R297" i="12"/>
  <c r="Q297" i="12"/>
  <c r="P297" i="12"/>
  <c r="V296" i="12"/>
  <c r="U296" i="12"/>
  <c r="T296" i="12"/>
  <c r="S296" i="12"/>
  <c r="R296" i="12"/>
  <c r="Q296" i="12"/>
  <c r="P296" i="12"/>
  <c r="V294" i="12"/>
  <c r="U294" i="12"/>
  <c r="T294" i="12"/>
  <c r="S294" i="12"/>
  <c r="R294" i="12"/>
  <c r="Q294" i="12"/>
  <c r="P294" i="12"/>
  <c r="V293" i="12"/>
  <c r="U293" i="12"/>
  <c r="T293" i="12"/>
  <c r="S293" i="12"/>
  <c r="R293" i="12"/>
  <c r="Q293" i="12"/>
  <c r="P293" i="12"/>
  <c r="V292" i="12"/>
  <c r="U292" i="12"/>
  <c r="T292" i="12"/>
  <c r="S292" i="12"/>
  <c r="R292" i="12"/>
  <c r="Q292" i="12"/>
  <c r="P292" i="12"/>
  <c r="V291" i="12"/>
  <c r="U291" i="12"/>
  <c r="T291" i="12"/>
  <c r="S291" i="12"/>
  <c r="R291" i="12"/>
  <c r="Q291" i="12"/>
  <c r="P291" i="12"/>
  <c r="V290" i="12"/>
  <c r="U290" i="12"/>
  <c r="T290" i="12"/>
  <c r="S290" i="12"/>
  <c r="R290" i="12"/>
  <c r="Q290" i="12"/>
  <c r="P290" i="12"/>
  <c r="V289" i="12"/>
  <c r="U289" i="12"/>
  <c r="T289" i="12"/>
  <c r="S289" i="12"/>
  <c r="R289" i="12"/>
  <c r="Q289" i="12"/>
  <c r="P289" i="12"/>
  <c r="V288" i="12"/>
  <c r="U288" i="12"/>
  <c r="T288" i="12"/>
  <c r="S288" i="12"/>
  <c r="R288" i="12"/>
  <c r="Q288" i="12"/>
  <c r="P288" i="12"/>
  <c r="V287" i="12"/>
  <c r="U287" i="12"/>
  <c r="T287" i="12"/>
  <c r="S287" i="12"/>
  <c r="R287" i="12"/>
  <c r="Q287" i="12"/>
  <c r="P287" i="12"/>
  <c r="V286" i="12"/>
  <c r="U286" i="12"/>
  <c r="T286" i="12"/>
  <c r="S286" i="12"/>
  <c r="R286" i="12"/>
  <c r="Q286" i="12"/>
  <c r="P286" i="12"/>
  <c r="V285" i="12"/>
  <c r="U285" i="12"/>
  <c r="T285" i="12"/>
  <c r="S285" i="12"/>
  <c r="R285" i="12"/>
  <c r="Q285" i="12"/>
  <c r="P285" i="12"/>
  <c r="V284" i="12"/>
  <c r="U284" i="12"/>
  <c r="T284" i="12"/>
  <c r="S284" i="12"/>
  <c r="R284" i="12"/>
  <c r="Q284" i="12"/>
  <c r="P284" i="12"/>
  <c r="V282" i="12"/>
  <c r="U282" i="12"/>
  <c r="T282" i="12"/>
  <c r="S282" i="12"/>
  <c r="R282" i="12"/>
  <c r="Q282" i="12"/>
  <c r="P282" i="12"/>
  <c r="V281" i="12"/>
  <c r="U281" i="12"/>
  <c r="T281" i="12"/>
  <c r="S281" i="12"/>
  <c r="R281" i="12"/>
  <c r="Q281" i="12"/>
  <c r="P281" i="12"/>
  <c r="V280" i="12"/>
  <c r="U280" i="12"/>
  <c r="T280" i="12"/>
  <c r="S280" i="12"/>
  <c r="R280" i="12"/>
  <c r="Q280" i="12"/>
  <c r="P280" i="12"/>
  <c r="V279" i="12"/>
  <c r="U279" i="12"/>
  <c r="T279" i="12"/>
  <c r="S279" i="12"/>
  <c r="R279" i="12"/>
  <c r="Q279" i="12"/>
  <c r="P279" i="12"/>
  <c r="V278" i="12"/>
  <c r="U278" i="12"/>
  <c r="T278" i="12"/>
  <c r="S278" i="12"/>
  <c r="R278" i="12"/>
  <c r="Q278" i="12"/>
  <c r="P278" i="12"/>
  <c r="V277" i="12"/>
  <c r="U277" i="12"/>
  <c r="T277" i="12"/>
  <c r="S277" i="12"/>
  <c r="R277" i="12"/>
  <c r="Q277" i="12"/>
  <c r="P277" i="12"/>
  <c r="V276" i="12"/>
  <c r="U276" i="12"/>
  <c r="T276" i="12"/>
  <c r="S276" i="12"/>
  <c r="R276" i="12"/>
  <c r="Q276" i="12"/>
  <c r="P276" i="12"/>
  <c r="V275" i="12"/>
  <c r="U275" i="12"/>
  <c r="T275" i="12"/>
  <c r="S275" i="12"/>
  <c r="R275" i="12"/>
  <c r="Q275" i="12"/>
  <c r="P275" i="12"/>
  <c r="V274" i="12"/>
  <c r="U274" i="12"/>
  <c r="T274" i="12"/>
  <c r="S274" i="12"/>
  <c r="R274" i="12"/>
  <c r="Q274" i="12"/>
  <c r="P274" i="12"/>
  <c r="V273" i="12"/>
  <c r="U273" i="12"/>
  <c r="T273" i="12"/>
  <c r="S273" i="12"/>
  <c r="R273" i="12"/>
  <c r="Q273" i="12"/>
  <c r="P273" i="12"/>
  <c r="V272" i="12"/>
  <c r="U272" i="12"/>
  <c r="T272" i="12"/>
  <c r="S272" i="12"/>
  <c r="R272" i="12"/>
  <c r="Q272" i="12"/>
  <c r="P272" i="12"/>
  <c r="V270" i="12"/>
  <c r="U270" i="12"/>
  <c r="T270" i="12"/>
  <c r="S270" i="12"/>
  <c r="R270" i="12"/>
  <c r="Q270" i="12"/>
  <c r="P270" i="12"/>
  <c r="V269" i="12"/>
  <c r="U269" i="12"/>
  <c r="T269" i="12"/>
  <c r="S269" i="12"/>
  <c r="R269" i="12"/>
  <c r="Q269" i="12"/>
  <c r="P269" i="12"/>
  <c r="V268" i="12"/>
  <c r="U268" i="12"/>
  <c r="T268" i="12"/>
  <c r="S268" i="12"/>
  <c r="R268" i="12"/>
  <c r="Q268" i="12"/>
  <c r="P268" i="12"/>
  <c r="V267" i="12"/>
  <c r="U267" i="12"/>
  <c r="T267" i="12"/>
  <c r="S267" i="12"/>
  <c r="R267" i="12"/>
  <c r="Q267" i="12"/>
  <c r="P267" i="12"/>
  <c r="V266" i="12"/>
  <c r="U266" i="12"/>
  <c r="T266" i="12"/>
  <c r="S266" i="12"/>
  <c r="R266" i="12"/>
  <c r="Q266" i="12"/>
  <c r="P266" i="12"/>
  <c r="V265" i="12"/>
  <c r="U265" i="12"/>
  <c r="T265" i="12"/>
  <c r="S265" i="12"/>
  <c r="R265" i="12"/>
  <c r="Q265" i="12"/>
  <c r="P265" i="12"/>
  <c r="V264" i="12"/>
  <c r="U264" i="12"/>
  <c r="T264" i="12"/>
  <c r="S264" i="12"/>
  <c r="R264" i="12"/>
  <c r="Q264" i="12"/>
  <c r="P264" i="12"/>
  <c r="V263" i="12"/>
  <c r="U263" i="12"/>
  <c r="T263" i="12"/>
  <c r="S263" i="12"/>
  <c r="R263" i="12"/>
  <c r="Q263" i="12"/>
  <c r="P263" i="12"/>
  <c r="V262" i="12"/>
  <c r="U262" i="12"/>
  <c r="T262" i="12"/>
  <c r="S262" i="12"/>
  <c r="R262" i="12"/>
  <c r="Q262" i="12"/>
  <c r="P262" i="12"/>
  <c r="V261" i="12"/>
  <c r="U261" i="12"/>
  <c r="T261" i="12"/>
  <c r="S261" i="12"/>
  <c r="R261" i="12"/>
  <c r="Q261" i="12"/>
  <c r="P261" i="12"/>
  <c r="V260" i="12"/>
  <c r="U260" i="12"/>
  <c r="T260" i="12"/>
  <c r="S260" i="12"/>
  <c r="R260" i="12"/>
  <c r="Q260" i="12"/>
  <c r="P260" i="12"/>
  <c r="V258" i="12"/>
  <c r="U258" i="12"/>
  <c r="T258" i="12"/>
  <c r="S258" i="12"/>
  <c r="R258" i="12"/>
  <c r="Q258" i="12"/>
  <c r="P258" i="12"/>
  <c r="V257" i="12"/>
  <c r="U257" i="12"/>
  <c r="T257" i="12"/>
  <c r="S257" i="12"/>
  <c r="R257" i="12"/>
  <c r="Q257" i="12"/>
  <c r="P257" i="12"/>
  <c r="V256" i="12"/>
  <c r="U256" i="12"/>
  <c r="T256" i="12"/>
  <c r="S256" i="12"/>
  <c r="R256" i="12"/>
  <c r="Q256" i="12"/>
  <c r="P256" i="12"/>
  <c r="V255" i="12"/>
  <c r="U255" i="12"/>
  <c r="T255" i="12"/>
  <c r="S255" i="12"/>
  <c r="R255" i="12"/>
  <c r="Q255" i="12"/>
  <c r="P255" i="12"/>
  <c r="V254" i="12"/>
  <c r="U254" i="12"/>
  <c r="T254" i="12"/>
  <c r="S254" i="12"/>
  <c r="R254" i="12"/>
  <c r="Q254" i="12"/>
  <c r="P254" i="12"/>
  <c r="V253" i="12"/>
  <c r="U253" i="12"/>
  <c r="T253" i="12"/>
  <c r="S253" i="12"/>
  <c r="R253" i="12"/>
  <c r="Q253" i="12"/>
  <c r="P253" i="12"/>
  <c r="V252" i="12"/>
  <c r="U252" i="12"/>
  <c r="T252" i="12"/>
  <c r="S252" i="12"/>
  <c r="R252" i="12"/>
  <c r="Q252" i="12"/>
  <c r="P252" i="12"/>
  <c r="V251" i="12"/>
  <c r="U251" i="12"/>
  <c r="T251" i="12"/>
  <c r="S251" i="12"/>
  <c r="R251" i="12"/>
  <c r="Q251" i="12"/>
  <c r="P251" i="12"/>
  <c r="V250" i="12"/>
  <c r="U250" i="12"/>
  <c r="T250" i="12"/>
  <c r="S250" i="12"/>
  <c r="R250" i="12"/>
  <c r="Q250" i="12"/>
  <c r="P250" i="12"/>
  <c r="V249" i="12"/>
  <c r="U249" i="12"/>
  <c r="T249" i="12"/>
  <c r="S249" i="12"/>
  <c r="R249" i="12"/>
  <c r="Q249" i="12"/>
  <c r="V248" i="12"/>
  <c r="U248" i="12"/>
  <c r="T248" i="12"/>
  <c r="S248" i="12"/>
  <c r="R248" i="12"/>
  <c r="Q248" i="12"/>
  <c r="V246" i="12"/>
  <c r="U246" i="12"/>
  <c r="T246" i="12"/>
  <c r="S246" i="12"/>
  <c r="R246" i="12"/>
  <c r="Q246" i="12"/>
  <c r="P246" i="12"/>
  <c r="V245" i="12"/>
  <c r="U245" i="12"/>
  <c r="T245" i="12"/>
  <c r="S245" i="12"/>
  <c r="R245" i="12"/>
  <c r="Q245" i="12"/>
  <c r="P245" i="12"/>
  <c r="V244" i="12"/>
  <c r="U244" i="12"/>
  <c r="T244" i="12"/>
  <c r="S244" i="12"/>
  <c r="R244" i="12"/>
  <c r="Q244" i="12"/>
  <c r="P244" i="12"/>
  <c r="V243" i="12"/>
  <c r="U243" i="12"/>
  <c r="T243" i="12"/>
  <c r="S243" i="12"/>
  <c r="R243" i="12"/>
  <c r="Q243" i="12"/>
  <c r="P243" i="12"/>
  <c r="V242" i="12"/>
  <c r="U242" i="12"/>
  <c r="T242" i="12"/>
  <c r="S242" i="12"/>
  <c r="R242" i="12"/>
  <c r="Q242" i="12"/>
  <c r="P242" i="12"/>
  <c r="V241" i="12"/>
  <c r="U241" i="12"/>
  <c r="T241" i="12"/>
  <c r="S241" i="12"/>
  <c r="R241" i="12"/>
  <c r="Q241" i="12"/>
  <c r="P241" i="12"/>
  <c r="V240" i="12"/>
  <c r="U240" i="12"/>
  <c r="T240" i="12"/>
  <c r="S240" i="12"/>
  <c r="R240" i="12"/>
  <c r="Q240" i="12"/>
  <c r="P240" i="12"/>
  <c r="V239" i="12"/>
  <c r="U239" i="12"/>
  <c r="T239" i="12"/>
  <c r="S239" i="12"/>
  <c r="R239" i="12"/>
  <c r="Q239" i="12"/>
  <c r="P239" i="12"/>
  <c r="V238" i="12"/>
  <c r="U238" i="12"/>
  <c r="T238" i="12"/>
  <c r="S238" i="12"/>
  <c r="R238" i="12"/>
  <c r="Q238" i="12"/>
  <c r="P238" i="12"/>
  <c r="V237" i="12"/>
  <c r="U237" i="12"/>
  <c r="T237" i="12"/>
  <c r="S237" i="12"/>
  <c r="R237" i="12"/>
  <c r="Q237" i="12"/>
  <c r="P237" i="12"/>
  <c r="V236" i="12"/>
  <c r="U236" i="12"/>
  <c r="T236" i="12"/>
  <c r="S236" i="12"/>
  <c r="R236" i="12"/>
  <c r="Q236" i="12"/>
  <c r="P236" i="12"/>
  <c r="V234" i="12"/>
  <c r="U234" i="12"/>
  <c r="T234" i="12"/>
  <c r="S234" i="12"/>
  <c r="R234" i="12"/>
  <c r="Q234" i="12"/>
  <c r="P234" i="12"/>
  <c r="V233" i="12"/>
  <c r="U233" i="12"/>
  <c r="T233" i="12"/>
  <c r="S233" i="12"/>
  <c r="R233" i="12"/>
  <c r="Q233" i="12"/>
  <c r="P233" i="12"/>
  <c r="V232" i="12"/>
  <c r="U232" i="12"/>
  <c r="T232" i="12"/>
  <c r="S232" i="12"/>
  <c r="R232" i="12"/>
  <c r="Q232" i="12"/>
  <c r="P232" i="12"/>
  <c r="V231" i="12"/>
  <c r="U231" i="12"/>
  <c r="T231" i="12"/>
  <c r="S231" i="12"/>
  <c r="R231" i="12"/>
  <c r="Q231" i="12"/>
  <c r="P231" i="12"/>
  <c r="V230" i="12"/>
  <c r="U230" i="12"/>
  <c r="T230" i="12"/>
  <c r="S230" i="12"/>
  <c r="R230" i="12"/>
  <c r="Q230" i="12"/>
  <c r="P230" i="12"/>
  <c r="V229" i="12"/>
  <c r="U229" i="12"/>
  <c r="T229" i="12"/>
  <c r="S229" i="12"/>
  <c r="R229" i="12"/>
  <c r="Q229" i="12"/>
  <c r="P229" i="12"/>
  <c r="V228" i="12"/>
  <c r="U228" i="12"/>
  <c r="T228" i="12"/>
  <c r="S228" i="12"/>
  <c r="R228" i="12"/>
  <c r="Q228" i="12"/>
  <c r="P228" i="12"/>
  <c r="V227" i="12"/>
  <c r="U227" i="12"/>
  <c r="T227" i="12"/>
  <c r="S227" i="12"/>
  <c r="R227" i="12"/>
  <c r="Q227" i="12"/>
  <c r="P227" i="12"/>
  <c r="V226" i="12"/>
  <c r="U226" i="12"/>
  <c r="T226" i="12"/>
  <c r="S226" i="12"/>
  <c r="R226" i="12"/>
  <c r="Q226" i="12"/>
  <c r="P226" i="12"/>
  <c r="V225" i="12"/>
  <c r="U225" i="12"/>
  <c r="T225" i="12"/>
  <c r="S225" i="12"/>
  <c r="R225" i="12"/>
  <c r="Q225" i="12"/>
  <c r="P225" i="12"/>
  <c r="V224" i="12"/>
  <c r="U224" i="12"/>
  <c r="T224" i="12"/>
  <c r="S224" i="12"/>
  <c r="R224" i="12"/>
  <c r="Q224" i="12"/>
  <c r="P224" i="12"/>
  <c r="V222" i="12"/>
  <c r="U222" i="12"/>
  <c r="T222" i="12"/>
  <c r="S222" i="12"/>
  <c r="R222" i="12"/>
  <c r="Q222" i="12"/>
  <c r="P222" i="12"/>
  <c r="V221" i="12"/>
  <c r="U221" i="12"/>
  <c r="T221" i="12"/>
  <c r="S221" i="12"/>
  <c r="R221" i="12"/>
  <c r="Q221" i="12"/>
  <c r="P221" i="12"/>
  <c r="V220" i="12"/>
  <c r="U220" i="12"/>
  <c r="T220" i="12"/>
  <c r="S220" i="12"/>
  <c r="R220" i="12"/>
  <c r="Q220" i="12"/>
  <c r="P220" i="12"/>
  <c r="V219" i="12"/>
  <c r="U219" i="12"/>
  <c r="T219" i="12"/>
  <c r="S219" i="12"/>
  <c r="R219" i="12"/>
  <c r="Q219" i="12"/>
  <c r="P219" i="12"/>
  <c r="V218" i="12"/>
  <c r="U218" i="12"/>
  <c r="T218" i="12"/>
  <c r="S218" i="12"/>
  <c r="R218" i="12"/>
  <c r="Q218" i="12"/>
  <c r="P218" i="12"/>
  <c r="V217" i="12"/>
  <c r="U217" i="12"/>
  <c r="T217" i="12"/>
  <c r="S217" i="12"/>
  <c r="R217" i="12"/>
  <c r="Q217" i="12"/>
  <c r="P217" i="12"/>
  <c r="V216" i="12"/>
  <c r="U216" i="12"/>
  <c r="T216" i="12"/>
  <c r="S216" i="12"/>
  <c r="R216" i="12"/>
  <c r="Q216" i="12"/>
  <c r="P216" i="12"/>
  <c r="V215" i="12"/>
  <c r="U215" i="12"/>
  <c r="T215" i="12"/>
  <c r="S215" i="12"/>
  <c r="R215" i="12"/>
  <c r="Q215" i="12"/>
  <c r="P215" i="12"/>
  <c r="V214" i="12"/>
  <c r="U214" i="12"/>
  <c r="T214" i="12"/>
  <c r="S214" i="12"/>
  <c r="R214" i="12"/>
  <c r="Q214" i="12"/>
  <c r="P214" i="12"/>
  <c r="V213" i="12"/>
  <c r="U213" i="12"/>
  <c r="T213" i="12"/>
  <c r="S213" i="12"/>
  <c r="R213" i="12"/>
  <c r="Q213" i="12"/>
  <c r="P213" i="12"/>
  <c r="V212" i="12"/>
  <c r="U212" i="12"/>
  <c r="T212" i="12"/>
  <c r="S212" i="12"/>
  <c r="R212" i="12"/>
  <c r="Q212" i="12"/>
  <c r="P212" i="12"/>
  <c r="V210" i="12"/>
  <c r="U210" i="12"/>
  <c r="T210" i="12"/>
  <c r="S210" i="12"/>
  <c r="R210" i="12"/>
  <c r="Q210" i="12"/>
  <c r="P210" i="12"/>
  <c r="V209" i="12"/>
  <c r="U209" i="12"/>
  <c r="T209" i="12"/>
  <c r="S209" i="12"/>
  <c r="R209" i="12"/>
  <c r="Q209" i="12"/>
  <c r="P209" i="12"/>
  <c r="V208" i="12"/>
  <c r="U208" i="12"/>
  <c r="T208" i="12"/>
  <c r="S208" i="12"/>
  <c r="R208" i="12"/>
  <c r="Q208" i="12"/>
  <c r="P208" i="12"/>
  <c r="V207" i="12"/>
  <c r="U207" i="12"/>
  <c r="T207" i="12"/>
  <c r="S207" i="12"/>
  <c r="R207" i="12"/>
  <c r="Q207" i="12"/>
  <c r="P207" i="12"/>
  <c r="V206" i="12"/>
  <c r="U206" i="12"/>
  <c r="T206" i="12"/>
  <c r="S206" i="12"/>
  <c r="R206" i="12"/>
  <c r="Q206" i="12"/>
  <c r="P206" i="12"/>
  <c r="V205" i="12"/>
  <c r="U205" i="12"/>
  <c r="T205" i="12"/>
  <c r="S205" i="12"/>
  <c r="R205" i="12"/>
  <c r="Q205" i="12"/>
  <c r="P205" i="12"/>
  <c r="V204" i="12"/>
  <c r="U204" i="12"/>
  <c r="T204" i="12"/>
  <c r="S204" i="12"/>
  <c r="R204" i="12"/>
  <c r="Q204" i="12"/>
  <c r="P204" i="12"/>
  <c r="V203" i="12"/>
  <c r="U203" i="12"/>
  <c r="T203" i="12"/>
  <c r="S203" i="12"/>
  <c r="R203" i="12"/>
  <c r="Q203" i="12"/>
  <c r="P203" i="12"/>
  <c r="V202" i="12"/>
  <c r="U202" i="12"/>
  <c r="T202" i="12"/>
  <c r="S202" i="12"/>
  <c r="R202" i="12"/>
  <c r="Q202" i="12"/>
  <c r="P202" i="12"/>
  <c r="V201" i="12"/>
  <c r="U201" i="12"/>
  <c r="T201" i="12"/>
  <c r="S201" i="12"/>
  <c r="R201" i="12"/>
  <c r="Q201" i="12"/>
  <c r="P201" i="12"/>
  <c r="V200" i="12"/>
  <c r="U200" i="12"/>
  <c r="T200" i="12"/>
  <c r="S200" i="12"/>
  <c r="R200" i="12"/>
  <c r="Q200" i="12"/>
  <c r="P200" i="12"/>
  <c r="V198" i="12"/>
  <c r="U198" i="12"/>
  <c r="T198" i="12"/>
  <c r="S198" i="12"/>
  <c r="R198" i="12"/>
  <c r="Q198" i="12"/>
  <c r="P198" i="12"/>
  <c r="V197" i="12"/>
  <c r="U197" i="12"/>
  <c r="T197" i="12"/>
  <c r="S197" i="12"/>
  <c r="R197" i="12"/>
  <c r="Q197" i="12"/>
  <c r="P197" i="12"/>
  <c r="V196" i="12"/>
  <c r="U196" i="12"/>
  <c r="T196" i="12"/>
  <c r="S196" i="12"/>
  <c r="R196" i="12"/>
  <c r="Q196" i="12"/>
  <c r="P196" i="12"/>
  <c r="V195" i="12"/>
  <c r="U195" i="12"/>
  <c r="T195" i="12"/>
  <c r="S195" i="12"/>
  <c r="R195" i="12"/>
  <c r="Q195" i="12"/>
  <c r="P195" i="12"/>
  <c r="V194" i="12"/>
  <c r="U194" i="12"/>
  <c r="T194" i="12"/>
  <c r="S194" i="12"/>
  <c r="R194" i="12"/>
  <c r="Q194" i="12"/>
  <c r="P194" i="12"/>
  <c r="V193" i="12"/>
  <c r="U193" i="12"/>
  <c r="T193" i="12"/>
  <c r="S193" i="12"/>
  <c r="R193" i="12"/>
  <c r="Q193" i="12"/>
  <c r="P193" i="12"/>
  <c r="V192" i="12"/>
  <c r="U192" i="12"/>
  <c r="T192" i="12"/>
  <c r="S192" i="12"/>
  <c r="R192" i="12"/>
  <c r="Q192" i="12"/>
  <c r="P192" i="12"/>
  <c r="V191" i="12"/>
  <c r="U191" i="12"/>
  <c r="T191" i="12"/>
  <c r="S191" i="12"/>
  <c r="R191" i="12"/>
  <c r="Q191" i="12"/>
  <c r="P191" i="12"/>
  <c r="V190" i="12"/>
  <c r="U190" i="12"/>
  <c r="T190" i="12"/>
  <c r="S190" i="12"/>
  <c r="R190" i="12"/>
  <c r="Q190" i="12"/>
  <c r="P190" i="12"/>
  <c r="V189" i="12"/>
  <c r="U189" i="12"/>
  <c r="T189" i="12"/>
  <c r="S189" i="12"/>
  <c r="R189" i="12"/>
  <c r="Q189" i="12"/>
  <c r="P189" i="12"/>
  <c r="V188" i="12"/>
  <c r="U188" i="12"/>
  <c r="T188" i="12"/>
  <c r="S188" i="12"/>
  <c r="R188" i="12"/>
  <c r="Q188" i="12"/>
  <c r="P188" i="12"/>
  <c r="V186" i="12"/>
  <c r="U186" i="12"/>
  <c r="T186" i="12"/>
  <c r="S186" i="12"/>
  <c r="R186" i="12"/>
  <c r="Q186" i="12"/>
  <c r="P186" i="12"/>
  <c r="V185" i="12"/>
  <c r="U185" i="12"/>
  <c r="T185" i="12"/>
  <c r="S185" i="12"/>
  <c r="R185" i="12"/>
  <c r="Q185" i="12"/>
  <c r="P185" i="12"/>
  <c r="V184" i="12"/>
  <c r="U184" i="12"/>
  <c r="T184" i="12"/>
  <c r="S184" i="12"/>
  <c r="R184" i="12"/>
  <c r="Q184" i="12"/>
  <c r="P184" i="12"/>
  <c r="V183" i="12"/>
  <c r="U183" i="12"/>
  <c r="T183" i="12"/>
  <c r="S183" i="12"/>
  <c r="R183" i="12"/>
  <c r="Q183" i="12"/>
  <c r="P183" i="12"/>
  <c r="V182" i="12"/>
  <c r="U182" i="12"/>
  <c r="T182" i="12"/>
  <c r="S182" i="12"/>
  <c r="R182" i="12"/>
  <c r="Q182" i="12"/>
  <c r="P182" i="12"/>
  <c r="V181" i="12"/>
  <c r="U181" i="12"/>
  <c r="T181" i="12"/>
  <c r="S181" i="12"/>
  <c r="R181" i="12"/>
  <c r="Q181" i="12"/>
  <c r="P181" i="12"/>
  <c r="V180" i="12"/>
  <c r="U180" i="12"/>
  <c r="T180" i="12"/>
  <c r="S180" i="12"/>
  <c r="R180" i="12"/>
  <c r="Q180" i="12"/>
  <c r="P180" i="12"/>
  <c r="V179" i="12"/>
  <c r="U179" i="12"/>
  <c r="T179" i="12"/>
  <c r="S179" i="12"/>
  <c r="R179" i="12"/>
  <c r="Q179" i="12"/>
  <c r="P179" i="12"/>
  <c r="V178" i="12"/>
  <c r="U178" i="12"/>
  <c r="T178" i="12"/>
  <c r="S178" i="12"/>
  <c r="R178" i="12"/>
  <c r="Q178" i="12"/>
  <c r="P178" i="12"/>
  <c r="V177" i="12"/>
  <c r="U177" i="12"/>
  <c r="T177" i="12"/>
  <c r="S177" i="12"/>
  <c r="R177" i="12"/>
  <c r="Q177" i="12"/>
  <c r="P177" i="12"/>
  <c r="V176" i="12"/>
  <c r="U176" i="12"/>
  <c r="T176" i="12"/>
  <c r="S176" i="12"/>
  <c r="R176" i="12"/>
  <c r="Q176" i="12"/>
  <c r="P176" i="12"/>
  <c r="V174" i="12"/>
  <c r="U174" i="12"/>
  <c r="T174" i="12"/>
  <c r="S174" i="12"/>
  <c r="R174" i="12"/>
  <c r="Q174" i="12"/>
  <c r="P174" i="12"/>
  <c r="V173" i="12"/>
  <c r="U173" i="12"/>
  <c r="T173" i="12"/>
  <c r="S173" i="12"/>
  <c r="R173" i="12"/>
  <c r="Q173" i="12"/>
  <c r="P173" i="12"/>
  <c r="V172" i="12"/>
  <c r="U172" i="12"/>
  <c r="T172" i="12"/>
  <c r="S172" i="12"/>
  <c r="R172" i="12"/>
  <c r="Q172" i="12"/>
  <c r="P172" i="12"/>
  <c r="V171" i="12"/>
  <c r="U171" i="12"/>
  <c r="T171" i="12"/>
  <c r="S171" i="12"/>
  <c r="R171" i="12"/>
  <c r="Q171" i="12"/>
  <c r="P171" i="12"/>
  <c r="V170" i="12"/>
  <c r="U170" i="12"/>
  <c r="T170" i="12"/>
  <c r="S170" i="12"/>
  <c r="R170" i="12"/>
  <c r="Q170" i="12"/>
  <c r="P170" i="12"/>
  <c r="V169" i="12"/>
  <c r="U169" i="12"/>
  <c r="T169" i="12"/>
  <c r="S169" i="12"/>
  <c r="R169" i="12"/>
  <c r="Q169" i="12"/>
  <c r="P169" i="12"/>
  <c r="V168" i="12"/>
  <c r="U168" i="12"/>
  <c r="T168" i="12"/>
  <c r="S168" i="12"/>
  <c r="R168" i="12"/>
  <c r="Q168" i="12"/>
  <c r="P168" i="12"/>
  <c r="V167" i="12"/>
  <c r="U167" i="12"/>
  <c r="T167" i="12"/>
  <c r="S167" i="12"/>
  <c r="R167" i="12"/>
  <c r="Q167" i="12"/>
  <c r="P167" i="12"/>
  <c r="V166" i="12"/>
  <c r="U166" i="12"/>
  <c r="T166" i="12"/>
  <c r="S166" i="12"/>
  <c r="R166" i="12"/>
  <c r="Q166" i="12"/>
  <c r="P166" i="12"/>
  <c r="V165" i="12"/>
  <c r="U165" i="12"/>
  <c r="T165" i="12"/>
  <c r="S165" i="12"/>
  <c r="R165" i="12"/>
  <c r="Q165" i="12"/>
  <c r="P165" i="12"/>
  <c r="V164" i="12"/>
  <c r="U164" i="12"/>
  <c r="T164" i="12"/>
  <c r="S164" i="12"/>
  <c r="R164" i="12"/>
  <c r="Q164" i="12"/>
  <c r="P164" i="12"/>
  <c r="V162" i="12"/>
  <c r="U162" i="12"/>
  <c r="T162" i="12"/>
  <c r="S162" i="12"/>
  <c r="R162" i="12"/>
  <c r="Q162" i="12"/>
  <c r="P162" i="12"/>
  <c r="V161" i="12"/>
  <c r="U161" i="12"/>
  <c r="T161" i="12"/>
  <c r="S161" i="12"/>
  <c r="R161" i="12"/>
  <c r="Q161" i="12"/>
  <c r="P161" i="12"/>
  <c r="V160" i="12"/>
  <c r="U160" i="12"/>
  <c r="T160" i="12"/>
  <c r="S160" i="12"/>
  <c r="R160" i="12"/>
  <c r="Q160" i="12"/>
  <c r="P160" i="12"/>
  <c r="V159" i="12"/>
  <c r="U159" i="12"/>
  <c r="T159" i="12"/>
  <c r="S159" i="12"/>
  <c r="R159" i="12"/>
  <c r="Q159" i="12"/>
  <c r="P159" i="12"/>
  <c r="V158" i="12"/>
  <c r="U158" i="12"/>
  <c r="T158" i="12"/>
  <c r="S158" i="12"/>
  <c r="R158" i="12"/>
  <c r="Q158" i="12"/>
  <c r="P158" i="12"/>
  <c r="V157" i="12"/>
  <c r="U157" i="12"/>
  <c r="T157" i="12"/>
  <c r="S157" i="12"/>
  <c r="R157" i="12"/>
  <c r="Q157" i="12"/>
  <c r="P157" i="12"/>
  <c r="V156" i="12"/>
  <c r="U156" i="12"/>
  <c r="T156" i="12"/>
  <c r="S156" i="12"/>
  <c r="R156" i="12"/>
  <c r="Q156" i="12"/>
  <c r="P156" i="12"/>
  <c r="V155" i="12"/>
  <c r="U155" i="12"/>
  <c r="T155" i="12"/>
  <c r="S155" i="12"/>
  <c r="R155" i="12"/>
  <c r="Q155" i="12"/>
  <c r="P155" i="12"/>
  <c r="V154" i="12"/>
  <c r="U154" i="12"/>
  <c r="T154" i="12"/>
  <c r="S154" i="12"/>
  <c r="R154" i="12"/>
  <c r="Q154" i="12"/>
  <c r="P154" i="12"/>
  <c r="V153" i="12"/>
  <c r="U153" i="12"/>
  <c r="T153" i="12"/>
  <c r="S153" i="12"/>
  <c r="R153" i="12"/>
  <c r="Q153" i="12"/>
  <c r="P153" i="12"/>
  <c r="V152" i="12"/>
  <c r="U152" i="12"/>
  <c r="T152" i="12"/>
  <c r="S152" i="12"/>
  <c r="R152" i="12"/>
  <c r="Q152" i="12"/>
  <c r="P152" i="12"/>
  <c r="V150" i="12"/>
  <c r="U150" i="12"/>
  <c r="T150" i="12"/>
  <c r="S150" i="12"/>
  <c r="R150" i="12"/>
  <c r="Q150" i="12"/>
  <c r="P150" i="12"/>
  <c r="V149" i="12"/>
  <c r="U149" i="12"/>
  <c r="T149" i="12"/>
  <c r="S149" i="12"/>
  <c r="R149" i="12"/>
  <c r="Q149" i="12"/>
  <c r="P149" i="12"/>
  <c r="V148" i="12"/>
  <c r="U148" i="12"/>
  <c r="T148" i="12"/>
  <c r="S148" i="12"/>
  <c r="R148" i="12"/>
  <c r="Q148" i="12"/>
  <c r="P148" i="12"/>
  <c r="V147" i="12"/>
  <c r="U147" i="12"/>
  <c r="T147" i="12"/>
  <c r="S147" i="12"/>
  <c r="R147" i="12"/>
  <c r="Q147" i="12"/>
  <c r="P147" i="12"/>
  <c r="V146" i="12"/>
  <c r="U146" i="12"/>
  <c r="T146" i="12"/>
  <c r="S146" i="12"/>
  <c r="R146" i="12"/>
  <c r="Q146" i="12"/>
  <c r="P146" i="12"/>
  <c r="V145" i="12"/>
  <c r="U145" i="12"/>
  <c r="T145" i="12"/>
  <c r="S145" i="12"/>
  <c r="R145" i="12"/>
  <c r="Q145" i="12"/>
  <c r="P145" i="12"/>
  <c r="V144" i="12"/>
  <c r="U144" i="12"/>
  <c r="T144" i="12"/>
  <c r="S144" i="12"/>
  <c r="R144" i="12"/>
  <c r="Q144" i="12"/>
  <c r="P144" i="12"/>
  <c r="V143" i="12"/>
  <c r="U143" i="12"/>
  <c r="T143" i="12"/>
  <c r="S143" i="12"/>
  <c r="R143" i="12"/>
  <c r="Q143" i="12"/>
  <c r="P143" i="12"/>
  <c r="V142" i="12"/>
  <c r="U142" i="12"/>
  <c r="T142" i="12"/>
  <c r="S142" i="12"/>
  <c r="R142" i="12"/>
  <c r="Q142" i="12"/>
  <c r="P142" i="12"/>
  <c r="V141" i="12"/>
  <c r="U141" i="12"/>
  <c r="T141" i="12"/>
  <c r="S141" i="12"/>
  <c r="R141" i="12"/>
  <c r="Q141" i="12"/>
  <c r="P141" i="12"/>
  <c r="V140" i="12"/>
  <c r="U140" i="12"/>
  <c r="T140" i="12"/>
  <c r="S140" i="12"/>
  <c r="R140" i="12"/>
  <c r="Q140" i="12"/>
  <c r="P140" i="12"/>
  <c r="V138" i="12"/>
  <c r="U138" i="12"/>
  <c r="T138" i="12"/>
  <c r="S138" i="12"/>
  <c r="R138" i="12"/>
  <c r="Q138" i="12"/>
  <c r="P138" i="12"/>
  <c r="V137" i="12"/>
  <c r="U137" i="12"/>
  <c r="T137" i="12"/>
  <c r="S137" i="12"/>
  <c r="R137" i="12"/>
  <c r="Q137" i="12"/>
  <c r="P137" i="12"/>
  <c r="V136" i="12"/>
  <c r="U136" i="12"/>
  <c r="T136" i="12"/>
  <c r="S136" i="12"/>
  <c r="R136" i="12"/>
  <c r="Q136" i="12"/>
  <c r="P136" i="12"/>
  <c r="V135" i="12"/>
  <c r="U135" i="12"/>
  <c r="T135" i="12"/>
  <c r="S135" i="12"/>
  <c r="R135" i="12"/>
  <c r="Q135" i="12"/>
  <c r="P135" i="12"/>
  <c r="V134" i="12"/>
  <c r="U134" i="12"/>
  <c r="T134" i="12"/>
  <c r="S134" i="12"/>
  <c r="R134" i="12"/>
  <c r="Q134" i="12"/>
  <c r="P134" i="12"/>
  <c r="V133" i="12"/>
  <c r="U133" i="12"/>
  <c r="T133" i="12"/>
  <c r="S133" i="12"/>
  <c r="R133" i="12"/>
  <c r="Q133" i="12"/>
  <c r="P133" i="12"/>
  <c r="V132" i="12"/>
  <c r="U132" i="12"/>
  <c r="T132" i="12"/>
  <c r="S132" i="12"/>
  <c r="R132" i="12"/>
  <c r="Q132" i="12"/>
  <c r="P132" i="12"/>
  <c r="V131" i="12"/>
  <c r="U131" i="12"/>
  <c r="T131" i="12"/>
  <c r="S131" i="12"/>
  <c r="R131" i="12"/>
  <c r="Q131" i="12"/>
  <c r="P131" i="12"/>
  <c r="V130" i="12"/>
  <c r="U130" i="12"/>
  <c r="T130" i="12"/>
  <c r="S130" i="12"/>
  <c r="R130" i="12"/>
  <c r="Q130" i="12"/>
  <c r="P130" i="12"/>
  <c r="V129" i="12"/>
  <c r="U129" i="12"/>
  <c r="T129" i="12"/>
  <c r="S129" i="12"/>
  <c r="R129" i="12"/>
  <c r="Q129" i="12"/>
  <c r="P129" i="12"/>
  <c r="V128" i="12"/>
  <c r="U128" i="12"/>
  <c r="T128" i="12"/>
  <c r="S128" i="12"/>
  <c r="R128" i="12"/>
  <c r="Q128" i="12"/>
  <c r="P128" i="12"/>
  <c r="V126" i="12"/>
  <c r="U126" i="12"/>
  <c r="T126" i="12"/>
  <c r="S126" i="12"/>
  <c r="R126" i="12"/>
  <c r="Q126" i="12"/>
  <c r="P126" i="12"/>
  <c r="V125" i="12"/>
  <c r="U125" i="12"/>
  <c r="T125" i="12"/>
  <c r="S125" i="12"/>
  <c r="R125" i="12"/>
  <c r="Q125" i="12"/>
  <c r="P125" i="12"/>
  <c r="V124" i="12"/>
  <c r="U124" i="12"/>
  <c r="T124" i="12"/>
  <c r="S124" i="12"/>
  <c r="R124" i="12"/>
  <c r="Q124" i="12"/>
  <c r="P124" i="12"/>
  <c r="V123" i="12"/>
  <c r="U123" i="12"/>
  <c r="T123" i="12"/>
  <c r="S123" i="12"/>
  <c r="R123" i="12"/>
  <c r="Q123" i="12"/>
  <c r="P123" i="12"/>
  <c r="V122" i="12"/>
  <c r="U122" i="12"/>
  <c r="T122" i="12"/>
  <c r="S122" i="12"/>
  <c r="R122" i="12"/>
  <c r="Q122" i="12"/>
  <c r="P122" i="12"/>
  <c r="V121" i="12"/>
  <c r="U121" i="12"/>
  <c r="T121" i="12"/>
  <c r="S121" i="12"/>
  <c r="R121" i="12"/>
  <c r="Q121" i="12"/>
  <c r="P121" i="12"/>
  <c r="V120" i="12"/>
  <c r="U120" i="12"/>
  <c r="T120" i="12"/>
  <c r="S120" i="12"/>
  <c r="R120" i="12"/>
  <c r="Q120" i="12"/>
  <c r="P120" i="12"/>
  <c r="V119" i="12"/>
  <c r="U119" i="12"/>
  <c r="T119" i="12"/>
  <c r="S119" i="12"/>
  <c r="R119" i="12"/>
  <c r="Q119" i="12"/>
  <c r="P119" i="12"/>
  <c r="V118" i="12"/>
  <c r="U118" i="12"/>
  <c r="T118" i="12"/>
  <c r="S118" i="12"/>
  <c r="R118" i="12"/>
  <c r="Q118" i="12"/>
  <c r="P118" i="12"/>
  <c r="V117" i="12"/>
  <c r="U117" i="12"/>
  <c r="T117" i="12"/>
  <c r="S117" i="12"/>
  <c r="R117" i="12"/>
  <c r="Q117" i="12"/>
  <c r="P117" i="12"/>
  <c r="V116" i="12"/>
  <c r="U116" i="12"/>
  <c r="T116" i="12"/>
  <c r="S116" i="12"/>
  <c r="R116" i="12"/>
  <c r="Q116" i="12"/>
  <c r="P116" i="12"/>
  <c r="V114" i="12"/>
  <c r="U114" i="12"/>
  <c r="T114" i="12"/>
  <c r="S114" i="12"/>
  <c r="R114" i="12"/>
  <c r="Q114" i="12"/>
  <c r="P114" i="12"/>
  <c r="V113" i="12"/>
  <c r="U113" i="12"/>
  <c r="T113" i="12"/>
  <c r="S113" i="12"/>
  <c r="R113" i="12"/>
  <c r="Q113" i="12"/>
  <c r="P113" i="12"/>
  <c r="V112" i="12"/>
  <c r="U112" i="12"/>
  <c r="T112" i="12"/>
  <c r="S112" i="12"/>
  <c r="R112" i="12"/>
  <c r="Q112" i="12"/>
  <c r="P112" i="12"/>
  <c r="V111" i="12"/>
  <c r="U111" i="12"/>
  <c r="T111" i="12"/>
  <c r="S111" i="12"/>
  <c r="R111" i="12"/>
  <c r="Q111" i="12"/>
  <c r="P111" i="12"/>
  <c r="V110" i="12"/>
  <c r="U110" i="12"/>
  <c r="T110" i="12"/>
  <c r="S110" i="12"/>
  <c r="R110" i="12"/>
  <c r="Q110" i="12"/>
  <c r="P110" i="12"/>
  <c r="V109" i="12"/>
  <c r="U109" i="12"/>
  <c r="T109" i="12"/>
  <c r="S109" i="12"/>
  <c r="R109" i="12"/>
  <c r="Q109" i="12"/>
  <c r="P109" i="12"/>
  <c r="V108" i="12"/>
  <c r="U108" i="12"/>
  <c r="T108" i="12"/>
  <c r="S108" i="12"/>
  <c r="R108" i="12"/>
  <c r="Q108" i="12"/>
  <c r="P108" i="12"/>
  <c r="V107" i="12"/>
  <c r="U107" i="12"/>
  <c r="T107" i="12"/>
  <c r="S107" i="12"/>
  <c r="R107" i="12"/>
  <c r="Q107" i="12"/>
  <c r="P107" i="12"/>
  <c r="V106" i="12"/>
  <c r="U106" i="12"/>
  <c r="T106" i="12"/>
  <c r="S106" i="12"/>
  <c r="R106" i="12"/>
  <c r="Q106" i="12"/>
  <c r="P106" i="12"/>
  <c r="V105" i="12"/>
  <c r="U105" i="12"/>
  <c r="T105" i="12"/>
  <c r="S105" i="12"/>
  <c r="R105" i="12"/>
  <c r="Q105" i="12"/>
  <c r="P105" i="12"/>
  <c r="V104" i="12"/>
  <c r="U104" i="12"/>
  <c r="T104" i="12"/>
  <c r="S104" i="12"/>
  <c r="R104" i="12"/>
  <c r="Q104" i="12"/>
  <c r="P104" i="12"/>
  <c r="V102" i="12"/>
  <c r="U102" i="12"/>
  <c r="T102" i="12"/>
  <c r="S102" i="12"/>
  <c r="R102" i="12"/>
  <c r="Q102" i="12"/>
  <c r="P102" i="12"/>
  <c r="V101" i="12"/>
  <c r="U101" i="12"/>
  <c r="T101" i="12"/>
  <c r="S101" i="12"/>
  <c r="R101" i="12"/>
  <c r="Q101" i="12"/>
  <c r="P101" i="12"/>
  <c r="V100" i="12"/>
  <c r="U100" i="12"/>
  <c r="T100" i="12"/>
  <c r="S100" i="12"/>
  <c r="R100" i="12"/>
  <c r="Q100" i="12"/>
  <c r="P100" i="12"/>
  <c r="V99" i="12"/>
  <c r="U99" i="12"/>
  <c r="T99" i="12"/>
  <c r="S99" i="12"/>
  <c r="R99" i="12"/>
  <c r="Q99" i="12"/>
  <c r="P99" i="12"/>
  <c r="V98" i="12"/>
  <c r="U98" i="12"/>
  <c r="T98" i="12"/>
  <c r="S98" i="12"/>
  <c r="R98" i="12"/>
  <c r="Q98" i="12"/>
  <c r="P98" i="12"/>
  <c r="V97" i="12"/>
  <c r="U97" i="12"/>
  <c r="T97" i="12"/>
  <c r="S97" i="12"/>
  <c r="R97" i="12"/>
  <c r="Q97" i="12"/>
  <c r="P97" i="12"/>
  <c r="V96" i="12"/>
  <c r="U96" i="12"/>
  <c r="T96" i="12"/>
  <c r="S96" i="12"/>
  <c r="R96" i="12"/>
  <c r="Q96" i="12"/>
  <c r="P96" i="12"/>
  <c r="V95" i="12"/>
  <c r="U95" i="12"/>
  <c r="T95" i="12"/>
  <c r="S95" i="12"/>
  <c r="R95" i="12"/>
  <c r="Q95" i="12"/>
  <c r="P95" i="12"/>
  <c r="V94" i="12"/>
  <c r="U94" i="12"/>
  <c r="T94" i="12"/>
  <c r="S94" i="12"/>
  <c r="R94" i="12"/>
  <c r="Q94" i="12"/>
  <c r="P94" i="12"/>
  <c r="V93" i="12"/>
  <c r="U93" i="12"/>
  <c r="T93" i="12"/>
  <c r="S93" i="12"/>
  <c r="R93" i="12"/>
  <c r="Q93" i="12"/>
  <c r="P93" i="12"/>
  <c r="V92" i="12"/>
  <c r="U92" i="12"/>
  <c r="T92" i="12"/>
  <c r="S92" i="12"/>
  <c r="R92" i="12"/>
  <c r="Q92" i="12"/>
  <c r="P92" i="12"/>
  <c r="V90" i="12"/>
  <c r="U90" i="12"/>
  <c r="T90" i="12"/>
  <c r="S90" i="12"/>
  <c r="R90" i="12"/>
  <c r="Q90" i="12"/>
  <c r="P90" i="12"/>
  <c r="V89" i="12"/>
  <c r="U89" i="12"/>
  <c r="T89" i="12"/>
  <c r="S89" i="12"/>
  <c r="R89" i="12"/>
  <c r="Q89" i="12"/>
  <c r="P89" i="12"/>
  <c r="V88" i="12"/>
  <c r="U88" i="12"/>
  <c r="T88" i="12"/>
  <c r="S88" i="12"/>
  <c r="R88" i="12"/>
  <c r="Q88" i="12"/>
  <c r="P88" i="12"/>
  <c r="V87" i="12"/>
  <c r="U87" i="12"/>
  <c r="T87" i="12"/>
  <c r="S87" i="12"/>
  <c r="R87" i="12"/>
  <c r="Q87" i="12"/>
  <c r="P87" i="12"/>
  <c r="V86" i="12"/>
  <c r="U86" i="12"/>
  <c r="T86" i="12"/>
  <c r="S86" i="12"/>
  <c r="R86" i="12"/>
  <c r="Q86" i="12"/>
  <c r="P86" i="12"/>
  <c r="V85" i="12"/>
  <c r="U85" i="12"/>
  <c r="T85" i="12"/>
  <c r="S85" i="12"/>
  <c r="R85" i="12"/>
  <c r="Q85" i="12"/>
  <c r="P85" i="12"/>
  <c r="V84" i="12"/>
  <c r="U84" i="12"/>
  <c r="T84" i="12"/>
  <c r="S84" i="12"/>
  <c r="R84" i="12"/>
  <c r="Q84" i="12"/>
  <c r="P84" i="12"/>
  <c r="V83" i="12"/>
  <c r="U83" i="12"/>
  <c r="T83" i="12"/>
  <c r="S83" i="12"/>
  <c r="R83" i="12"/>
  <c r="Q83" i="12"/>
  <c r="P83" i="12"/>
  <c r="V82" i="12"/>
  <c r="U82" i="12"/>
  <c r="T82" i="12"/>
  <c r="S82" i="12"/>
  <c r="R82" i="12"/>
  <c r="Q82" i="12"/>
  <c r="P82" i="12"/>
  <c r="V81" i="12"/>
  <c r="U81" i="12"/>
  <c r="T81" i="12"/>
  <c r="S81" i="12"/>
  <c r="R81" i="12"/>
  <c r="Q81" i="12"/>
  <c r="P81" i="12"/>
  <c r="V80" i="12"/>
  <c r="U80" i="12"/>
  <c r="T80" i="12"/>
  <c r="S80" i="12"/>
  <c r="R80" i="12"/>
  <c r="Q80" i="12"/>
  <c r="P80" i="12"/>
  <c r="V78" i="12"/>
  <c r="U78" i="12"/>
  <c r="T78" i="12"/>
  <c r="S78" i="12"/>
  <c r="R78" i="12"/>
  <c r="Q78" i="12"/>
  <c r="P78" i="12"/>
  <c r="V77" i="12"/>
  <c r="U77" i="12"/>
  <c r="T77" i="12"/>
  <c r="S77" i="12"/>
  <c r="R77" i="12"/>
  <c r="Q77" i="12"/>
  <c r="P77" i="12"/>
  <c r="V76" i="12"/>
  <c r="U76" i="12"/>
  <c r="T76" i="12"/>
  <c r="S76" i="12"/>
  <c r="R76" i="12"/>
  <c r="Q76" i="12"/>
  <c r="P76" i="12"/>
  <c r="V75" i="12"/>
  <c r="U75" i="12"/>
  <c r="T75" i="12"/>
  <c r="S75" i="12"/>
  <c r="R75" i="12"/>
  <c r="Q75" i="12"/>
  <c r="P75" i="12"/>
  <c r="V74" i="12"/>
  <c r="U74" i="12"/>
  <c r="T74" i="12"/>
  <c r="S74" i="12"/>
  <c r="R74" i="12"/>
  <c r="Q74" i="12"/>
  <c r="P74" i="12"/>
  <c r="V73" i="12"/>
  <c r="U73" i="12"/>
  <c r="T73" i="12"/>
  <c r="S73" i="12"/>
  <c r="R73" i="12"/>
  <c r="Q73" i="12"/>
  <c r="P73" i="12"/>
  <c r="V72" i="12"/>
  <c r="U72" i="12"/>
  <c r="T72" i="12"/>
  <c r="S72" i="12"/>
  <c r="R72" i="12"/>
  <c r="Q72" i="12"/>
  <c r="P72" i="12"/>
  <c r="V71" i="12"/>
  <c r="U71" i="12"/>
  <c r="T71" i="12"/>
  <c r="S71" i="12"/>
  <c r="R71" i="12"/>
  <c r="Q71" i="12"/>
  <c r="P71" i="12"/>
  <c r="V70" i="12"/>
  <c r="U70" i="12"/>
  <c r="T70" i="12"/>
  <c r="S70" i="12"/>
  <c r="R70" i="12"/>
  <c r="Q70" i="12"/>
  <c r="P70" i="12"/>
  <c r="V69" i="12"/>
  <c r="U69" i="12"/>
  <c r="T69" i="12"/>
  <c r="S69" i="12"/>
  <c r="R69" i="12"/>
  <c r="Q69" i="12"/>
  <c r="P69" i="12"/>
  <c r="V68" i="12"/>
  <c r="U68" i="12"/>
  <c r="T68" i="12"/>
  <c r="S68" i="12"/>
  <c r="R68" i="12"/>
  <c r="Q68" i="12"/>
  <c r="P68" i="12"/>
  <c r="V66" i="12"/>
  <c r="U66" i="12"/>
  <c r="T66" i="12"/>
  <c r="S66" i="12"/>
  <c r="R66" i="12"/>
  <c r="Q66" i="12"/>
  <c r="P66" i="12"/>
  <c r="V65" i="12"/>
  <c r="U65" i="12"/>
  <c r="T65" i="12"/>
  <c r="S65" i="12"/>
  <c r="R65" i="12"/>
  <c r="Q65" i="12"/>
  <c r="P65" i="12"/>
  <c r="V64" i="12"/>
  <c r="U64" i="12"/>
  <c r="T64" i="12"/>
  <c r="S64" i="12"/>
  <c r="R64" i="12"/>
  <c r="Q64" i="12"/>
  <c r="P64" i="12"/>
  <c r="V63" i="12"/>
  <c r="U63" i="12"/>
  <c r="T63" i="12"/>
  <c r="S63" i="12"/>
  <c r="R63" i="12"/>
  <c r="Q63" i="12"/>
  <c r="P63" i="12"/>
  <c r="V62" i="12"/>
  <c r="U62" i="12"/>
  <c r="T62" i="12"/>
  <c r="S62" i="12"/>
  <c r="R62" i="12"/>
  <c r="Q62" i="12"/>
  <c r="P62" i="12"/>
  <c r="V61" i="12"/>
  <c r="U61" i="12"/>
  <c r="T61" i="12"/>
  <c r="S61" i="12"/>
  <c r="R61" i="12"/>
  <c r="Q61" i="12"/>
  <c r="P61" i="12"/>
  <c r="V60" i="12"/>
  <c r="U60" i="12"/>
  <c r="T60" i="12"/>
  <c r="S60" i="12"/>
  <c r="R60" i="12"/>
  <c r="Q60" i="12"/>
  <c r="P60" i="12"/>
  <c r="V59" i="12"/>
  <c r="U59" i="12"/>
  <c r="T59" i="12"/>
  <c r="S59" i="12"/>
  <c r="R59" i="12"/>
  <c r="Q59" i="12"/>
  <c r="P59" i="12"/>
  <c r="V58" i="12"/>
  <c r="U58" i="12"/>
  <c r="T58" i="12"/>
  <c r="S58" i="12"/>
  <c r="R58" i="12"/>
  <c r="Q58" i="12"/>
  <c r="P58" i="12"/>
  <c r="V57" i="12"/>
  <c r="U57" i="12"/>
  <c r="T57" i="12"/>
  <c r="S57" i="12"/>
  <c r="R57" i="12"/>
  <c r="Q57" i="12"/>
  <c r="P57" i="12"/>
  <c r="V56" i="12"/>
  <c r="U56" i="12"/>
  <c r="T56" i="12"/>
  <c r="S56" i="12"/>
  <c r="R56" i="12"/>
  <c r="Q56" i="12"/>
  <c r="P56" i="12"/>
  <c r="V54" i="12"/>
  <c r="U54" i="12"/>
  <c r="T54" i="12"/>
  <c r="S54" i="12"/>
  <c r="R54" i="12"/>
  <c r="Q54" i="12"/>
  <c r="P54" i="12"/>
  <c r="V53" i="12"/>
  <c r="U53" i="12"/>
  <c r="T53" i="12"/>
  <c r="S53" i="12"/>
  <c r="R53" i="12"/>
  <c r="Q53" i="12"/>
  <c r="P53" i="12"/>
  <c r="V52" i="12"/>
  <c r="U52" i="12"/>
  <c r="T52" i="12"/>
  <c r="S52" i="12"/>
  <c r="R52" i="12"/>
  <c r="Q52" i="12"/>
  <c r="P52" i="12"/>
  <c r="V51" i="12"/>
  <c r="U51" i="12"/>
  <c r="T51" i="12"/>
  <c r="S51" i="12"/>
  <c r="R51" i="12"/>
  <c r="Q51" i="12"/>
  <c r="P51" i="12"/>
  <c r="V50" i="12"/>
  <c r="U50" i="12"/>
  <c r="T50" i="12"/>
  <c r="S50" i="12"/>
  <c r="R50" i="12"/>
  <c r="Q50" i="12"/>
  <c r="P50" i="12"/>
  <c r="V49" i="12"/>
  <c r="U49" i="12"/>
  <c r="T49" i="12"/>
  <c r="S49" i="12"/>
  <c r="R49" i="12"/>
  <c r="Q49" i="12"/>
  <c r="P49" i="12"/>
  <c r="V48" i="12"/>
  <c r="U48" i="12"/>
  <c r="T48" i="12"/>
  <c r="S48" i="12"/>
  <c r="R48" i="12"/>
  <c r="Q48" i="12"/>
  <c r="P48" i="12"/>
  <c r="V47" i="12"/>
  <c r="U47" i="12"/>
  <c r="T47" i="12"/>
  <c r="S47" i="12"/>
  <c r="R47" i="12"/>
  <c r="Q47" i="12"/>
  <c r="P47" i="12"/>
  <c r="V46" i="12"/>
  <c r="U46" i="12"/>
  <c r="T46" i="12"/>
  <c r="S46" i="12"/>
  <c r="R46" i="12"/>
  <c r="Q46" i="12"/>
  <c r="P46" i="12"/>
  <c r="V45" i="12"/>
  <c r="U45" i="12"/>
  <c r="T45" i="12"/>
  <c r="S45" i="12"/>
  <c r="R45" i="12"/>
  <c r="Q45" i="12"/>
  <c r="P45" i="12"/>
  <c r="V44" i="12"/>
  <c r="U44" i="12"/>
  <c r="T44" i="12"/>
  <c r="S44" i="12"/>
  <c r="R44" i="12"/>
  <c r="Q44" i="12"/>
  <c r="P44" i="12"/>
  <c r="V42" i="12"/>
  <c r="U42" i="12"/>
  <c r="T42" i="12"/>
  <c r="S42" i="12"/>
  <c r="R42" i="12"/>
  <c r="Q42" i="12"/>
  <c r="P42" i="12"/>
  <c r="V41" i="12"/>
  <c r="U41" i="12"/>
  <c r="T41" i="12"/>
  <c r="S41" i="12"/>
  <c r="R41" i="12"/>
  <c r="Q41" i="12"/>
  <c r="P41" i="12"/>
  <c r="V40" i="12"/>
  <c r="U40" i="12"/>
  <c r="T40" i="12"/>
  <c r="S40" i="12"/>
  <c r="R40" i="12"/>
  <c r="Q40" i="12"/>
  <c r="P40" i="12"/>
  <c r="V39" i="12"/>
  <c r="U39" i="12"/>
  <c r="T39" i="12"/>
  <c r="S39" i="12"/>
  <c r="R39" i="12"/>
  <c r="Q39" i="12"/>
  <c r="P39" i="12"/>
  <c r="V38" i="12"/>
  <c r="U38" i="12"/>
  <c r="T38" i="12"/>
  <c r="S38" i="12"/>
  <c r="R38" i="12"/>
  <c r="Q38" i="12"/>
  <c r="P38" i="12"/>
  <c r="V37" i="12"/>
  <c r="U37" i="12"/>
  <c r="T37" i="12"/>
  <c r="S37" i="12"/>
  <c r="R37" i="12"/>
  <c r="Q37" i="12"/>
  <c r="P37" i="12"/>
  <c r="V36" i="12"/>
  <c r="U36" i="12"/>
  <c r="T36" i="12"/>
  <c r="S36" i="12"/>
  <c r="R36" i="12"/>
  <c r="Q36" i="12"/>
  <c r="P36" i="12"/>
  <c r="V35" i="12"/>
  <c r="U35" i="12"/>
  <c r="T35" i="12"/>
  <c r="S35" i="12"/>
  <c r="R35" i="12"/>
  <c r="Q35" i="12"/>
  <c r="P35" i="12"/>
  <c r="V34" i="12"/>
  <c r="U34" i="12"/>
  <c r="T34" i="12"/>
  <c r="S34" i="12"/>
  <c r="R34" i="12"/>
  <c r="Q34" i="12"/>
  <c r="P34" i="12"/>
  <c r="V33" i="12"/>
  <c r="U33" i="12"/>
  <c r="T33" i="12"/>
  <c r="S33" i="12"/>
  <c r="R33" i="12"/>
  <c r="Q33" i="12"/>
  <c r="P33" i="12"/>
  <c r="V32" i="12"/>
  <c r="U32" i="12"/>
  <c r="T32" i="12"/>
  <c r="S32" i="12"/>
  <c r="R32" i="12"/>
  <c r="Q32" i="12"/>
  <c r="P32" i="12"/>
  <c r="V30" i="12"/>
  <c r="U30" i="12"/>
  <c r="T30" i="12"/>
  <c r="S30" i="12"/>
  <c r="R30" i="12"/>
  <c r="Q30" i="12"/>
  <c r="P30" i="12"/>
  <c r="V29" i="12"/>
  <c r="U29" i="12"/>
  <c r="T29" i="12"/>
  <c r="S29" i="12"/>
  <c r="R29" i="12"/>
  <c r="Q29" i="12"/>
  <c r="P29" i="12"/>
  <c r="V28" i="12"/>
  <c r="U28" i="12"/>
  <c r="T28" i="12"/>
  <c r="S28" i="12"/>
  <c r="R28" i="12"/>
  <c r="Q28" i="12"/>
  <c r="P28" i="12"/>
  <c r="V27" i="12"/>
  <c r="U27" i="12"/>
  <c r="T27" i="12"/>
  <c r="S27" i="12"/>
  <c r="R27" i="12"/>
  <c r="Q27" i="12"/>
  <c r="P27" i="12"/>
  <c r="V26" i="12"/>
  <c r="U26" i="12"/>
  <c r="T26" i="12"/>
  <c r="S26" i="12"/>
  <c r="R26" i="12"/>
  <c r="Q26" i="12"/>
  <c r="P26" i="12"/>
  <c r="V25" i="12"/>
  <c r="U25" i="12"/>
  <c r="T25" i="12"/>
  <c r="S25" i="12"/>
  <c r="R25" i="12"/>
  <c r="Q25" i="12"/>
  <c r="P25" i="12"/>
  <c r="V24" i="12"/>
  <c r="U24" i="12"/>
  <c r="T24" i="12"/>
  <c r="S24" i="12"/>
  <c r="R24" i="12"/>
  <c r="Q24" i="12"/>
  <c r="P24" i="12"/>
  <c r="V23" i="12"/>
  <c r="U23" i="12"/>
  <c r="T23" i="12"/>
  <c r="S23" i="12"/>
  <c r="R23" i="12"/>
  <c r="Q23" i="12"/>
  <c r="P23" i="12"/>
  <c r="V22" i="12"/>
  <c r="U22" i="12"/>
  <c r="T22" i="12"/>
  <c r="S22" i="12"/>
  <c r="R22" i="12"/>
  <c r="Q22" i="12"/>
  <c r="P22" i="12"/>
  <c r="V21" i="12"/>
  <c r="U21" i="12"/>
  <c r="T21" i="12"/>
  <c r="S21" i="12"/>
  <c r="R21" i="12"/>
  <c r="Q21" i="12"/>
  <c r="V20" i="12"/>
  <c r="U20" i="12"/>
  <c r="T20" i="12"/>
  <c r="S20" i="12"/>
  <c r="R20" i="12"/>
  <c r="Q20" i="12"/>
  <c r="V18" i="12"/>
  <c r="U18" i="12"/>
  <c r="T18" i="12"/>
  <c r="S18" i="12"/>
  <c r="R18" i="12"/>
  <c r="Q18" i="12"/>
  <c r="P18" i="12"/>
  <c r="V17" i="12"/>
  <c r="U17" i="12"/>
  <c r="T17" i="12"/>
  <c r="S17" i="12"/>
  <c r="R17" i="12"/>
  <c r="Q17" i="12"/>
  <c r="P17" i="12"/>
  <c r="V16" i="12"/>
  <c r="U16" i="12"/>
  <c r="T16" i="12"/>
  <c r="S16" i="12"/>
  <c r="R16" i="12"/>
  <c r="Q16" i="12"/>
  <c r="P16" i="12"/>
  <c r="V15" i="12"/>
  <c r="U15" i="12"/>
  <c r="T15" i="12"/>
  <c r="S15" i="12"/>
  <c r="R15" i="12"/>
  <c r="Q15" i="12"/>
  <c r="P15" i="12"/>
  <c r="V14" i="12"/>
  <c r="U14" i="12"/>
  <c r="T14" i="12"/>
  <c r="S14" i="12"/>
  <c r="R14" i="12"/>
  <c r="Q14" i="12"/>
  <c r="P14" i="12"/>
  <c r="V13" i="12"/>
  <c r="U13" i="12"/>
  <c r="T13" i="12"/>
  <c r="S13" i="12"/>
  <c r="R13" i="12"/>
  <c r="Q13" i="12"/>
  <c r="P13" i="12"/>
  <c r="V12" i="12"/>
  <c r="U12" i="12"/>
  <c r="T12" i="12"/>
  <c r="S12" i="12"/>
  <c r="R12" i="12"/>
  <c r="Q12" i="12"/>
  <c r="P12" i="12"/>
  <c r="V11" i="12"/>
  <c r="U11" i="12"/>
  <c r="T11" i="12"/>
  <c r="S11" i="12"/>
  <c r="R11" i="12"/>
  <c r="Q11" i="12"/>
  <c r="P11" i="12"/>
  <c r="V10" i="12"/>
  <c r="U10" i="12"/>
  <c r="T10" i="12"/>
  <c r="S10" i="12"/>
  <c r="R10" i="12"/>
  <c r="Q10" i="12"/>
  <c r="P10" i="12"/>
  <c r="V9" i="12"/>
  <c r="U9" i="12"/>
  <c r="T9" i="12"/>
  <c r="S9" i="12"/>
  <c r="R9" i="12"/>
  <c r="Q9" i="12"/>
  <c r="V8" i="12"/>
  <c r="U8" i="12"/>
  <c r="T8" i="12"/>
  <c r="S8" i="12"/>
  <c r="R8" i="12"/>
  <c r="Q8" i="12"/>
  <c r="AG546" i="12" l="1"/>
  <c r="AF546" i="12"/>
  <c r="AE546" i="12"/>
  <c r="AD546" i="12"/>
  <c r="AC546" i="12"/>
  <c r="AB546" i="12"/>
  <c r="AG545" i="12"/>
  <c r="AF545" i="12"/>
  <c r="AE545" i="12"/>
  <c r="AD545" i="12"/>
  <c r="AC545" i="12"/>
  <c r="AB545" i="12"/>
  <c r="AG544" i="12"/>
  <c r="AF544" i="12"/>
  <c r="AE544" i="12"/>
  <c r="AD544" i="12"/>
  <c r="AC544" i="12"/>
  <c r="AB544" i="12"/>
  <c r="AG543" i="12"/>
  <c r="AF543" i="12"/>
  <c r="AE543" i="12"/>
  <c r="AD543" i="12"/>
  <c r="AC543" i="12"/>
  <c r="AB543" i="12"/>
  <c r="AG542" i="12"/>
  <c r="AF542" i="12"/>
  <c r="AE542" i="12"/>
  <c r="AD542" i="12"/>
  <c r="AC542" i="12"/>
  <c r="AB542" i="12"/>
  <c r="AG541" i="12"/>
  <c r="AF541" i="12"/>
  <c r="AE541" i="12"/>
  <c r="AD541" i="12"/>
  <c r="AC541" i="12"/>
  <c r="AB541" i="12"/>
  <c r="AG540" i="12"/>
  <c r="AF540" i="12"/>
  <c r="AE540" i="12"/>
  <c r="AD540" i="12"/>
  <c r="AC540" i="12"/>
  <c r="AB540" i="12"/>
  <c r="AG539" i="12"/>
  <c r="AF539" i="12"/>
  <c r="AE539" i="12"/>
  <c r="AD539" i="12"/>
  <c r="AC539" i="12"/>
  <c r="AB539" i="12"/>
  <c r="AG538" i="12"/>
  <c r="AF538" i="12"/>
  <c r="AE538" i="12"/>
  <c r="AD538" i="12"/>
  <c r="AC538" i="12"/>
  <c r="AB538" i="12"/>
  <c r="AG537" i="12"/>
  <c r="AF537" i="12"/>
  <c r="AE537" i="12"/>
  <c r="AD537" i="12"/>
  <c r="AC537" i="12"/>
  <c r="AB537" i="12"/>
  <c r="AG536" i="12"/>
  <c r="AF536" i="12"/>
  <c r="AE536" i="12"/>
  <c r="AD536" i="12"/>
  <c r="AC536" i="12"/>
  <c r="AB536" i="12"/>
  <c r="AG534" i="12"/>
  <c r="AF534" i="12"/>
  <c r="AE534" i="12"/>
  <c r="AD534" i="12"/>
  <c r="AC534" i="12"/>
  <c r="AB534" i="12"/>
  <c r="AG533" i="12"/>
  <c r="AF533" i="12"/>
  <c r="AE533" i="12"/>
  <c r="AD533" i="12"/>
  <c r="AC533" i="12"/>
  <c r="AB533" i="12"/>
  <c r="AG532" i="12"/>
  <c r="AF532" i="12"/>
  <c r="AE532" i="12"/>
  <c r="AD532" i="12"/>
  <c r="AC532" i="12"/>
  <c r="AB532" i="12"/>
  <c r="AG531" i="12"/>
  <c r="AF531" i="12"/>
  <c r="AE531" i="12"/>
  <c r="AD531" i="12"/>
  <c r="AC531" i="12"/>
  <c r="AB531" i="12"/>
  <c r="AG530" i="12"/>
  <c r="AF530" i="12"/>
  <c r="AE530" i="12"/>
  <c r="AD530" i="12"/>
  <c r="AC530" i="12"/>
  <c r="AB530" i="12"/>
  <c r="AG529" i="12"/>
  <c r="AF529" i="12"/>
  <c r="AE529" i="12"/>
  <c r="AD529" i="12"/>
  <c r="AC529" i="12"/>
  <c r="AB529" i="12"/>
  <c r="AG528" i="12"/>
  <c r="AF528" i="12"/>
  <c r="AE528" i="12"/>
  <c r="AD528" i="12"/>
  <c r="AC528" i="12"/>
  <c r="AB528" i="12"/>
  <c r="AG527" i="12"/>
  <c r="AF527" i="12"/>
  <c r="AE527" i="12"/>
  <c r="AD527" i="12"/>
  <c r="AC527" i="12"/>
  <c r="AB527" i="12"/>
  <c r="AG526" i="12"/>
  <c r="AF526" i="12"/>
  <c r="AE526" i="12"/>
  <c r="AD526" i="12"/>
  <c r="AC526" i="12"/>
  <c r="AB526" i="12"/>
  <c r="AG525" i="12"/>
  <c r="AF525" i="12"/>
  <c r="AE525" i="12"/>
  <c r="AD525" i="12"/>
  <c r="AC525" i="12"/>
  <c r="AB525" i="12"/>
  <c r="AG524" i="12"/>
  <c r="AF524" i="12"/>
  <c r="AE524" i="12"/>
  <c r="AD524" i="12"/>
  <c r="AC524" i="12"/>
  <c r="AB524" i="12"/>
  <c r="AG522" i="12"/>
  <c r="AF522" i="12"/>
  <c r="AE522" i="12"/>
  <c r="AD522" i="12"/>
  <c r="AC522" i="12"/>
  <c r="AB522" i="12"/>
  <c r="AG521" i="12"/>
  <c r="AF521" i="12"/>
  <c r="AE521" i="12"/>
  <c r="AD521" i="12"/>
  <c r="AC521" i="12"/>
  <c r="AB521" i="12"/>
  <c r="AG520" i="12"/>
  <c r="AF520" i="12"/>
  <c r="AE520" i="12"/>
  <c r="AD520" i="12"/>
  <c r="AC520" i="12"/>
  <c r="AB520" i="12"/>
  <c r="AG519" i="12"/>
  <c r="AF519" i="12"/>
  <c r="AE519" i="12"/>
  <c r="AD519" i="12"/>
  <c r="AC519" i="12"/>
  <c r="AB519" i="12"/>
  <c r="AG518" i="12"/>
  <c r="AF518" i="12"/>
  <c r="AE518" i="12"/>
  <c r="AD518" i="12"/>
  <c r="AC518" i="12"/>
  <c r="AB518" i="12"/>
  <c r="AG517" i="12"/>
  <c r="AF517" i="12"/>
  <c r="AE517" i="12"/>
  <c r="AD517" i="12"/>
  <c r="AC517" i="12"/>
  <c r="AB517" i="12"/>
  <c r="AG516" i="12"/>
  <c r="AF516" i="12"/>
  <c r="AE516" i="12"/>
  <c r="AD516" i="12"/>
  <c r="AC516" i="12"/>
  <c r="AB516" i="12"/>
  <c r="AG515" i="12"/>
  <c r="AF515" i="12"/>
  <c r="AE515" i="12"/>
  <c r="AD515" i="12"/>
  <c r="AC515" i="12"/>
  <c r="AB515" i="12"/>
  <c r="AG514" i="12"/>
  <c r="AF514" i="12"/>
  <c r="AE514" i="12"/>
  <c r="AD514" i="12"/>
  <c r="AC514" i="12"/>
  <c r="AB514" i="12"/>
  <c r="AG513" i="12"/>
  <c r="AF513" i="12"/>
  <c r="AE513" i="12"/>
  <c r="AD513" i="12"/>
  <c r="AC513" i="12"/>
  <c r="AB513" i="12"/>
  <c r="AG512" i="12"/>
  <c r="AF512" i="12"/>
  <c r="AE512" i="12"/>
  <c r="AD512" i="12"/>
  <c r="AC512" i="12"/>
  <c r="AB512" i="12"/>
  <c r="AG510" i="12"/>
  <c r="AF510" i="12"/>
  <c r="AE510" i="12"/>
  <c r="AD510" i="12"/>
  <c r="AC510" i="12"/>
  <c r="AB510" i="12"/>
  <c r="AG509" i="12"/>
  <c r="AF509" i="12"/>
  <c r="AE509" i="12"/>
  <c r="AD509" i="12"/>
  <c r="AC509" i="12"/>
  <c r="AB509" i="12"/>
  <c r="AG508" i="12"/>
  <c r="AF508" i="12"/>
  <c r="AE508" i="12"/>
  <c r="AD508" i="12"/>
  <c r="AC508" i="12"/>
  <c r="AB508" i="12"/>
  <c r="AG507" i="12"/>
  <c r="AF507" i="12"/>
  <c r="AE507" i="12"/>
  <c r="AD507" i="12"/>
  <c r="AC507" i="12"/>
  <c r="AB507" i="12"/>
  <c r="AG506" i="12"/>
  <c r="AF506" i="12"/>
  <c r="AE506" i="12"/>
  <c r="AD506" i="12"/>
  <c r="AC506" i="12"/>
  <c r="AB506" i="12"/>
  <c r="AG505" i="12"/>
  <c r="AF505" i="12"/>
  <c r="AE505" i="12"/>
  <c r="AD505" i="12"/>
  <c r="AC505" i="12"/>
  <c r="AB505" i="12"/>
  <c r="AG504" i="12"/>
  <c r="AF504" i="12"/>
  <c r="AE504" i="12"/>
  <c r="AD504" i="12"/>
  <c r="AC504" i="12"/>
  <c r="AB504" i="12"/>
  <c r="AG503" i="12"/>
  <c r="AF503" i="12"/>
  <c r="AE503" i="12"/>
  <c r="AD503" i="12"/>
  <c r="AC503" i="12"/>
  <c r="AB503" i="12"/>
  <c r="AG502" i="12"/>
  <c r="AF502" i="12"/>
  <c r="AE502" i="12"/>
  <c r="AD502" i="12"/>
  <c r="AC502" i="12"/>
  <c r="AB502" i="12"/>
  <c r="AG501" i="12"/>
  <c r="AF501" i="12"/>
  <c r="AE501" i="12"/>
  <c r="AD501" i="12"/>
  <c r="AC501" i="12"/>
  <c r="AB501" i="12"/>
  <c r="AG500" i="12"/>
  <c r="AF500" i="12"/>
  <c r="AE500" i="12"/>
  <c r="AD500" i="12"/>
  <c r="AC500" i="12"/>
  <c r="AB500" i="12"/>
  <c r="AG498" i="12"/>
  <c r="AF498" i="12"/>
  <c r="AE498" i="12"/>
  <c r="AD498" i="12"/>
  <c r="AC498" i="12"/>
  <c r="AB498" i="12"/>
  <c r="AG497" i="12"/>
  <c r="AF497" i="12"/>
  <c r="AE497" i="12"/>
  <c r="AD497" i="12"/>
  <c r="AC497" i="12"/>
  <c r="AB497" i="12"/>
  <c r="AG496" i="12"/>
  <c r="AF496" i="12"/>
  <c r="AE496" i="12"/>
  <c r="AD496" i="12"/>
  <c r="AC496" i="12"/>
  <c r="AB496" i="12"/>
  <c r="AG495" i="12"/>
  <c r="AF495" i="12"/>
  <c r="AE495" i="12"/>
  <c r="AD495" i="12"/>
  <c r="AC495" i="12"/>
  <c r="AB495" i="12"/>
  <c r="AG494" i="12"/>
  <c r="AF494" i="12"/>
  <c r="AE494" i="12"/>
  <c r="AD494" i="12"/>
  <c r="AC494" i="12"/>
  <c r="AB494" i="12"/>
  <c r="AG493" i="12"/>
  <c r="AF493" i="12"/>
  <c r="AE493" i="12"/>
  <c r="AD493" i="12"/>
  <c r="AC493" i="12"/>
  <c r="AB493" i="12"/>
  <c r="AG492" i="12"/>
  <c r="AF492" i="12"/>
  <c r="AE492" i="12"/>
  <c r="AD492" i="12"/>
  <c r="AC492" i="12"/>
  <c r="AB492" i="12"/>
  <c r="AG491" i="12"/>
  <c r="AF491" i="12"/>
  <c r="AE491" i="12"/>
  <c r="AD491" i="12"/>
  <c r="AC491" i="12"/>
  <c r="AB491" i="12"/>
  <c r="AG490" i="12"/>
  <c r="AF490" i="12"/>
  <c r="AE490" i="12"/>
  <c r="AD490" i="12"/>
  <c r="AC490" i="12"/>
  <c r="AB490" i="12"/>
  <c r="AG489" i="12"/>
  <c r="AF489" i="12"/>
  <c r="AE489" i="12"/>
  <c r="AD489" i="12"/>
  <c r="AC489" i="12"/>
  <c r="AB489" i="12"/>
  <c r="AG488" i="12"/>
  <c r="AF488" i="12"/>
  <c r="AE488" i="12"/>
  <c r="AD488" i="12"/>
  <c r="AC488" i="12"/>
  <c r="AB488" i="12"/>
  <c r="AG486" i="12"/>
  <c r="AF486" i="12"/>
  <c r="AE486" i="12"/>
  <c r="AD486" i="12"/>
  <c r="AC486" i="12"/>
  <c r="AB486" i="12"/>
  <c r="AG485" i="12"/>
  <c r="AF485" i="12"/>
  <c r="AE485" i="12"/>
  <c r="AD485" i="12"/>
  <c r="AC485" i="12"/>
  <c r="AB485" i="12"/>
  <c r="AG484" i="12"/>
  <c r="AF484" i="12"/>
  <c r="AE484" i="12"/>
  <c r="AD484" i="12"/>
  <c r="AC484" i="12"/>
  <c r="AB484" i="12"/>
  <c r="AG483" i="12"/>
  <c r="AF483" i="12"/>
  <c r="AE483" i="12"/>
  <c r="AD483" i="12"/>
  <c r="AC483" i="12"/>
  <c r="AB483" i="12"/>
  <c r="AG482" i="12"/>
  <c r="AF482" i="12"/>
  <c r="AE482" i="12"/>
  <c r="AD482" i="12"/>
  <c r="AC482" i="12"/>
  <c r="AB482" i="12"/>
  <c r="AG481" i="12"/>
  <c r="AF481" i="12"/>
  <c r="AE481" i="12"/>
  <c r="AD481" i="12"/>
  <c r="AC481" i="12"/>
  <c r="AB481" i="12"/>
  <c r="AG480" i="12"/>
  <c r="AF480" i="12"/>
  <c r="AE480" i="12"/>
  <c r="AD480" i="12"/>
  <c r="AC480" i="12"/>
  <c r="AB480" i="12"/>
  <c r="AG479" i="12"/>
  <c r="AF479" i="12"/>
  <c r="AE479" i="12"/>
  <c r="AD479" i="12"/>
  <c r="AC479" i="12"/>
  <c r="AB479" i="12"/>
  <c r="AG478" i="12"/>
  <c r="AF478" i="12"/>
  <c r="AE478" i="12"/>
  <c r="AD478" i="12"/>
  <c r="AC478" i="12"/>
  <c r="AB478" i="12"/>
  <c r="AG477" i="12"/>
  <c r="AF477" i="12"/>
  <c r="AE477" i="12"/>
  <c r="AD477" i="12"/>
  <c r="AC477" i="12"/>
  <c r="AB477" i="12"/>
  <c r="AG476" i="12"/>
  <c r="AF476" i="12"/>
  <c r="AE476" i="12"/>
  <c r="AD476" i="12"/>
  <c r="AC476" i="12"/>
  <c r="AB476" i="12"/>
  <c r="AG474" i="12"/>
  <c r="AF474" i="12"/>
  <c r="AE474" i="12"/>
  <c r="AD474" i="12"/>
  <c r="AC474" i="12"/>
  <c r="AB474" i="12"/>
  <c r="AG473" i="12"/>
  <c r="AF473" i="12"/>
  <c r="AE473" i="12"/>
  <c r="AD473" i="12"/>
  <c r="AC473" i="12"/>
  <c r="AB473" i="12"/>
  <c r="AG472" i="12"/>
  <c r="AF472" i="12"/>
  <c r="AE472" i="12"/>
  <c r="AD472" i="12"/>
  <c r="AC472" i="12"/>
  <c r="AB472" i="12"/>
  <c r="AG471" i="12"/>
  <c r="AF471" i="12"/>
  <c r="AE471" i="12"/>
  <c r="AD471" i="12"/>
  <c r="AC471" i="12"/>
  <c r="AB471" i="12"/>
  <c r="AG470" i="12"/>
  <c r="AF470" i="12"/>
  <c r="AE470" i="12"/>
  <c r="AD470" i="12"/>
  <c r="AC470" i="12"/>
  <c r="AB470" i="12"/>
  <c r="AG469" i="12"/>
  <c r="AF469" i="12"/>
  <c r="AE469" i="12"/>
  <c r="AD469" i="12"/>
  <c r="AC469" i="12"/>
  <c r="AB469" i="12"/>
  <c r="AG468" i="12"/>
  <c r="AF468" i="12"/>
  <c r="AE468" i="12"/>
  <c r="AD468" i="12"/>
  <c r="AC468" i="12"/>
  <c r="AB468" i="12"/>
  <c r="AG467" i="12"/>
  <c r="AF467" i="12"/>
  <c r="AE467" i="12"/>
  <c r="AD467" i="12"/>
  <c r="AC467" i="12"/>
  <c r="AB467" i="12"/>
  <c r="AG466" i="12"/>
  <c r="AF466" i="12"/>
  <c r="AE466" i="12"/>
  <c r="AD466" i="12"/>
  <c r="AC466" i="12"/>
  <c r="AB466" i="12"/>
  <c r="AG465" i="12"/>
  <c r="AF465" i="12"/>
  <c r="AE465" i="12"/>
  <c r="AD465" i="12"/>
  <c r="AC465" i="12"/>
  <c r="AB465" i="12"/>
  <c r="AG464" i="12"/>
  <c r="AF464" i="12"/>
  <c r="AE464" i="12"/>
  <c r="AD464" i="12"/>
  <c r="AC464" i="12"/>
  <c r="AB464" i="12"/>
  <c r="AG462" i="12"/>
  <c r="AF462" i="12"/>
  <c r="AE462" i="12"/>
  <c r="AD462" i="12"/>
  <c r="AC462" i="12"/>
  <c r="AB462" i="12"/>
  <c r="AG461" i="12"/>
  <c r="AF461" i="12"/>
  <c r="AE461" i="12"/>
  <c r="AD461" i="12"/>
  <c r="AC461" i="12"/>
  <c r="AB461" i="12"/>
  <c r="AG460" i="12"/>
  <c r="AF460" i="12"/>
  <c r="AE460" i="12"/>
  <c r="AD460" i="12"/>
  <c r="AC460" i="12"/>
  <c r="AB460" i="12"/>
  <c r="AG459" i="12"/>
  <c r="AF459" i="12"/>
  <c r="AE459" i="12"/>
  <c r="AD459" i="12"/>
  <c r="AC459" i="12"/>
  <c r="AB459" i="12"/>
  <c r="AG458" i="12"/>
  <c r="AF458" i="12"/>
  <c r="AE458" i="12"/>
  <c r="AD458" i="12"/>
  <c r="AC458" i="12"/>
  <c r="AB458" i="12"/>
  <c r="AG457" i="12"/>
  <c r="AF457" i="12"/>
  <c r="AE457" i="12"/>
  <c r="AD457" i="12"/>
  <c r="AC457" i="12"/>
  <c r="AB457" i="12"/>
  <c r="AG456" i="12"/>
  <c r="AF456" i="12"/>
  <c r="AE456" i="12"/>
  <c r="AD456" i="12"/>
  <c r="AC456" i="12"/>
  <c r="AB456" i="12"/>
  <c r="AG455" i="12"/>
  <c r="AF455" i="12"/>
  <c r="AE455" i="12"/>
  <c r="AD455" i="12"/>
  <c r="AC455" i="12"/>
  <c r="AB455" i="12"/>
  <c r="AG454" i="12"/>
  <c r="AF454" i="12"/>
  <c r="AE454" i="12"/>
  <c r="AD454" i="12"/>
  <c r="AC454" i="12"/>
  <c r="AB454" i="12"/>
  <c r="AG453" i="12"/>
  <c r="AF453" i="12"/>
  <c r="AE453" i="12"/>
  <c r="AD453" i="12"/>
  <c r="AC453" i="12"/>
  <c r="AB453" i="12"/>
  <c r="AG452" i="12"/>
  <c r="AF452" i="12"/>
  <c r="AE452" i="12"/>
  <c r="AD452" i="12"/>
  <c r="AC452" i="12"/>
  <c r="AB452" i="12"/>
  <c r="AG450" i="12"/>
  <c r="AF450" i="12"/>
  <c r="AE450" i="12"/>
  <c r="AD450" i="12"/>
  <c r="AC450" i="12"/>
  <c r="AB450" i="12"/>
  <c r="AG449" i="12"/>
  <c r="AF449" i="12"/>
  <c r="AE449" i="12"/>
  <c r="AD449" i="12"/>
  <c r="AC449" i="12"/>
  <c r="AB449" i="12"/>
  <c r="AG448" i="12"/>
  <c r="AF448" i="12"/>
  <c r="AE448" i="12"/>
  <c r="AD448" i="12"/>
  <c r="AC448" i="12"/>
  <c r="AB448" i="12"/>
  <c r="AG447" i="12"/>
  <c r="AF447" i="12"/>
  <c r="AE447" i="12"/>
  <c r="AD447" i="12"/>
  <c r="AC447" i="12"/>
  <c r="AB447" i="12"/>
  <c r="AG446" i="12"/>
  <c r="AF446" i="12"/>
  <c r="AE446" i="12"/>
  <c r="AD446" i="12"/>
  <c r="AC446" i="12"/>
  <c r="AB446" i="12"/>
  <c r="AG445" i="12"/>
  <c r="AF445" i="12"/>
  <c r="AE445" i="12"/>
  <c r="AD445" i="12"/>
  <c r="AC445" i="12"/>
  <c r="AB445" i="12"/>
  <c r="AG444" i="12"/>
  <c r="AF444" i="12"/>
  <c r="AE444" i="12"/>
  <c r="AD444" i="12"/>
  <c r="AC444" i="12"/>
  <c r="AB444" i="12"/>
  <c r="AG443" i="12"/>
  <c r="AF443" i="12"/>
  <c r="AE443" i="12"/>
  <c r="AD443" i="12"/>
  <c r="AC443" i="12"/>
  <c r="AB443" i="12"/>
  <c r="AG442" i="12"/>
  <c r="AF442" i="12"/>
  <c r="AE442" i="12"/>
  <c r="AD442" i="12"/>
  <c r="AC442" i="12"/>
  <c r="AB442" i="12"/>
  <c r="AG441" i="12"/>
  <c r="AF441" i="12"/>
  <c r="AE441" i="12"/>
  <c r="AD441" i="12"/>
  <c r="AC441" i="12"/>
  <c r="AB441" i="12"/>
  <c r="AG440" i="12"/>
  <c r="AF440" i="12"/>
  <c r="AE440" i="12"/>
  <c r="AD440" i="12"/>
  <c r="AC440" i="12"/>
  <c r="AB440" i="12"/>
  <c r="AG438" i="12"/>
  <c r="AF438" i="12"/>
  <c r="AE438" i="12"/>
  <c r="AD438" i="12"/>
  <c r="AC438" i="12"/>
  <c r="AB438" i="12"/>
  <c r="AG437" i="12"/>
  <c r="AF437" i="12"/>
  <c r="AE437" i="12"/>
  <c r="AD437" i="12"/>
  <c r="AC437" i="12"/>
  <c r="AB437" i="12"/>
  <c r="AG436" i="12"/>
  <c r="AF436" i="12"/>
  <c r="AE436" i="12"/>
  <c r="AD436" i="12"/>
  <c r="AC436" i="12"/>
  <c r="AB436" i="12"/>
  <c r="AG435" i="12"/>
  <c r="AF435" i="12"/>
  <c r="AE435" i="12"/>
  <c r="AD435" i="12"/>
  <c r="AC435" i="12"/>
  <c r="AB435" i="12"/>
  <c r="AG434" i="12"/>
  <c r="AF434" i="12"/>
  <c r="AE434" i="12"/>
  <c r="AD434" i="12"/>
  <c r="AC434" i="12"/>
  <c r="AB434" i="12"/>
  <c r="AG433" i="12"/>
  <c r="AF433" i="12"/>
  <c r="AE433" i="12"/>
  <c r="AD433" i="12"/>
  <c r="AC433" i="12"/>
  <c r="AB433" i="12"/>
  <c r="AG432" i="12"/>
  <c r="AF432" i="12"/>
  <c r="AE432" i="12"/>
  <c r="AD432" i="12"/>
  <c r="AC432" i="12"/>
  <c r="AB432" i="12"/>
  <c r="AG431" i="12"/>
  <c r="AF431" i="12"/>
  <c r="AE431" i="12"/>
  <c r="AD431" i="12"/>
  <c r="AC431" i="12"/>
  <c r="AB431" i="12"/>
  <c r="AG430" i="12"/>
  <c r="AF430" i="12"/>
  <c r="AE430" i="12"/>
  <c r="AD430" i="12"/>
  <c r="AC430" i="12"/>
  <c r="AB430" i="12"/>
  <c r="AG429" i="12"/>
  <c r="AF429" i="12"/>
  <c r="AE429" i="12"/>
  <c r="AD429" i="12"/>
  <c r="AC429" i="12"/>
  <c r="AB429" i="12"/>
  <c r="AG428" i="12"/>
  <c r="AF428" i="12"/>
  <c r="AE428" i="12"/>
  <c r="AD428" i="12"/>
  <c r="AC428" i="12"/>
  <c r="AB428" i="12"/>
  <c r="AG426" i="12"/>
  <c r="AF426" i="12"/>
  <c r="AE426" i="12"/>
  <c r="AD426" i="12"/>
  <c r="AC426" i="12"/>
  <c r="AB426" i="12"/>
  <c r="AG425" i="12"/>
  <c r="AF425" i="12"/>
  <c r="AE425" i="12"/>
  <c r="AD425" i="12"/>
  <c r="AC425" i="12"/>
  <c r="AB425" i="12"/>
  <c r="AG424" i="12"/>
  <c r="AF424" i="12"/>
  <c r="AE424" i="12"/>
  <c r="AD424" i="12"/>
  <c r="AC424" i="12"/>
  <c r="AB424" i="12"/>
  <c r="AG423" i="12"/>
  <c r="AF423" i="12"/>
  <c r="AE423" i="12"/>
  <c r="AD423" i="12"/>
  <c r="AC423" i="12"/>
  <c r="AB423" i="12"/>
  <c r="AG422" i="12"/>
  <c r="AF422" i="12"/>
  <c r="AE422" i="12"/>
  <c r="AD422" i="12"/>
  <c r="AC422" i="12"/>
  <c r="AB422" i="12"/>
  <c r="AG421" i="12"/>
  <c r="AF421" i="12"/>
  <c r="AE421" i="12"/>
  <c r="AD421" i="12"/>
  <c r="AC421" i="12"/>
  <c r="AB421" i="12"/>
  <c r="AG420" i="12"/>
  <c r="AF420" i="12"/>
  <c r="AE420" i="12"/>
  <c r="AD420" i="12"/>
  <c r="AC420" i="12"/>
  <c r="AB420" i="12"/>
  <c r="AG419" i="12"/>
  <c r="AF419" i="12"/>
  <c r="AE419" i="12"/>
  <c r="AD419" i="12"/>
  <c r="AC419" i="12"/>
  <c r="AB419" i="12"/>
  <c r="AG418" i="12"/>
  <c r="AF418" i="12"/>
  <c r="AE418" i="12"/>
  <c r="AD418" i="12"/>
  <c r="AC418" i="12"/>
  <c r="AB418" i="12"/>
  <c r="AG417" i="12"/>
  <c r="AF417" i="12"/>
  <c r="AE417" i="12"/>
  <c r="AD417" i="12"/>
  <c r="AC417" i="12"/>
  <c r="AB417" i="12"/>
  <c r="AG416" i="12"/>
  <c r="AF416" i="12"/>
  <c r="AE416" i="12"/>
  <c r="AD416" i="12"/>
  <c r="AC416" i="12"/>
  <c r="AB416" i="12"/>
  <c r="AG414" i="12"/>
  <c r="AF414" i="12"/>
  <c r="AE414" i="12"/>
  <c r="AD414" i="12"/>
  <c r="AC414" i="12"/>
  <c r="AB414" i="12"/>
  <c r="AG413" i="12"/>
  <c r="AF413" i="12"/>
  <c r="AE413" i="12"/>
  <c r="AD413" i="12"/>
  <c r="AC413" i="12"/>
  <c r="AB413" i="12"/>
  <c r="AG412" i="12"/>
  <c r="AF412" i="12"/>
  <c r="AE412" i="12"/>
  <c r="AD412" i="12"/>
  <c r="AC412" i="12"/>
  <c r="AB412" i="12"/>
  <c r="AG411" i="12"/>
  <c r="AF411" i="12"/>
  <c r="AE411" i="12"/>
  <c r="AD411" i="12"/>
  <c r="AC411" i="12"/>
  <c r="AB411" i="12"/>
  <c r="AG410" i="12"/>
  <c r="AF410" i="12"/>
  <c r="AE410" i="12"/>
  <c r="AD410" i="12"/>
  <c r="AC410" i="12"/>
  <c r="AB410" i="12"/>
  <c r="AG409" i="12"/>
  <c r="AF409" i="12"/>
  <c r="AE409" i="12"/>
  <c r="AD409" i="12"/>
  <c r="AC409" i="12"/>
  <c r="AB409" i="12"/>
  <c r="AG408" i="12"/>
  <c r="AF408" i="12"/>
  <c r="AE408" i="12"/>
  <c r="AD408" i="12"/>
  <c r="AC408" i="12"/>
  <c r="AB408" i="12"/>
  <c r="AG407" i="12"/>
  <c r="AF407" i="12"/>
  <c r="AE407" i="12"/>
  <c r="AD407" i="12"/>
  <c r="AC407" i="12"/>
  <c r="AB407" i="12"/>
  <c r="AG406" i="12"/>
  <c r="AF406" i="12"/>
  <c r="AE406" i="12"/>
  <c r="AD406" i="12"/>
  <c r="AC406" i="12"/>
  <c r="AB406" i="12"/>
  <c r="AG405" i="12"/>
  <c r="AF405" i="12"/>
  <c r="AE405" i="12"/>
  <c r="AD405" i="12"/>
  <c r="AC405" i="12"/>
  <c r="AB405" i="12"/>
  <c r="AG404" i="12"/>
  <c r="AF404" i="12"/>
  <c r="AE404" i="12"/>
  <c r="AD404" i="12"/>
  <c r="AC404" i="12"/>
  <c r="AB404" i="12"/>
  <c r="AG402" i="12"/>
  <c r="AF402" i="12"/>
  <c r="AE402" i="12"/>
  <c r="AD402" i="12"/>
  <c r="AC402" i="12"/>
  <c r="AB402" i="12"/>
  <c r="AG401" i="12"/>
  <c r="AF401" i="12"/>
  <c r="AE401" i="12"/>
  <c r="AD401" i="12"/>
  <c r="AC401" i="12"/>
  <c r="AB401" i="12"/>
  <c r="AG400" i="12"/>
  <c r="AF400" i="12"/>
  <c r="AE400" i="12"/>
  <c r="AD400" i="12"/>
  <c r="AC400" i="12"/>
  <c r="AB400" i="12"/>
  <c r="AG399" i="12"/>
  <c r="AF399" i="12"/>
  <c r="AE399" i="12"/>
  <c r="AD399" i="12"/>
  <c r="AC399" i="12"/>
  <c r="AB399" i="12"/>
  <c r="AG398" i="12"/>
  <c r="AF398" i="12"/>
  <c r="AE398" i="12"/>
  <c r="AD398" i="12"/>
  <c r="AC398" i="12"/>
  <c r="AB398" i="12"/>
  <c r="AG397" i="12"/>
  <c r="AF397" i="12"/>
  <c r="AE397" i="12"/>
  <c r="AD397" i="12"/>
  <c r="AC397" i="12"/>
  <c r="AB397" i="12"/>
  <c r="AG396" i="12"/>
  <c r="AF396" i="12"/>
  <c r="AE396" i="12"/>
  <c r="AD396" i="12"/>
  <c r="AC396" i="12"/>
  <c r="AB396" i="12"/>
  <c r="AG395" i="12"/>
  <c r="AF395" i="12"/>
  <c r="AE395" i="12"/>
  <c r="AD395" i="12"/>
  <c r="AC395" i="12"/>
  <c r="AB395" i="12"/>
  <c r="AG394" i="12"/>
  <c r="I34" i="10" s="1"/>
  <c r="I24" i="10" s="1"/>
  <c r="P24" i="10" s="1"/>
  <c r="AF394" i="12"/>
  <c r="I33" i="10" s="1"/>
  <c r="I22" i="10" s="1"/>
  <c r="P22" i="10" s="1"/>
  <c r="AE394" i="12"/>
  <c r="I32" i="10" s="1"/>
  <c r="I20" i="10" s="1"/>
  <c r="P20" i="10" s="1"/>
  <c r="AD394" i="12"/>
  <c r="I31" i="10" s="1"/>
  <c r="I18" i="10" s="1"/>
  <c r="P18" i="10" s="1"/>
  <c r="AC394" i="12"/>
  <c r="I30" i="10" s="1"/>
  <c r="I16" i="10" s="1"/>
  <c r="P16" i="10" s="1"/>
  <c r="AB394" i="12"/>
  <c r="AG393" i="12"/>
  <c r="AF393" i="12"/>
  <c r="AE393" i="12"/>
  <c r="AD393" i="12"/>
  <c r="AC393" i="12"/>
  <c r="AB393" i="12"/>
  <c r="AG392" i="12"/>
  <c r="AF392" i="12"/>
  <c r="AE392" i="12"/>
  <c r="AD392" i="12"/>
  <c r="AC392" i="12"/>
  <c r="AB392" i="12"/>
  <c r="AG390" i="12"/>
  <c r="AF390" i="12"/>
  <c r="AE390" i="12"/>
  <c r="AD390" i="12"/>
  <c r="AC390" i="12"/>
  <c r="AB390" i="12"/>
  <c r="AG389" i="12"/>
  <c r="AF389" i="12"/>
  <c r="AE389" i="12"/>
  <c r="AD389" i="12"/>
  <c r="AC389" i="12"/>
  <c r="AB389" i="12"/>
  <c r="AG388" i="12"/>
  <c r="AF388" i="12"/>
  <c r="AE388" i="12"/>
  <c r="AD388" i="12"/>
  <c r="AC388" i="12"/>
  <c r="AB388" i="12"/>
  <c r="AG387" i="12"/>
  <c r="AF387" i="12"/>
  <c r="AE387" i="12"/>
  <c r="AD387" i="12"/>
  <c r="AC387" i="12"/>
  <c r="AB387" i="12"/>
  <c r="AG386" i="12"/>
  <c r="AF386" i="12"/>
  <c r="AE386" i="12"/>
  <c r="AD386" i="12"/>
  <c r="AC386" i="12"/>
  <c r="AB386" i="12"/>
  <c r="AG385" i="12"/>
  <c r="AF385" i="12"/>
  <c r="AE385" i="12"/>
  <c r="AD385" i="12"/>
  <c r="AC385" i="12"/>
  <c r="AB385" i="12"/>
  <c r="AG384" i="12"/>
  <c r="AF384" i="12"/>
  <c r="AE384" i="12"/>
  <c r="AD384" i="12"/>
  <c r="AC384" i="12"/>
  <c r="AB384" i="12"/>
  <c r="AG383" i="12"/>
  <c r="AF383" i="12"/>
  <c r="AE383" i="12"/>
  <c r="AD383" i="12"/>
  <c r="AC383" i="12"/>
  <c r="AB383" i="12"/>
  <c r="AG382" i="12"/>
  <c r="AF382" i="12"/>
  <c r="AE382" i="12"/>
  <c r="AD382" i="12"/>
  <c r="AC382" i="12"/>
  <c r="AB382" i="12"/>
  <c r="AG381" i="12"/>
  <c r="AF381" i="12"/>
  <c r="AE381" i="12"/>
  <c r="AD381" i="12"/>
  <c r="AC381" i="12"/>
  <c r="AB381" i="12"/>
  <c r="AG380" i="12"/>
  <c r="AF380" i="12"/>
  <c r="AE380" i="12"/>
  <c r="AD380" i="12"/>
  <c r="AC380" i="12"/>
  <c r="AB380" i="12"/>
  <c r="AG378" i="12"/>
  <c r="AF378" i="12"/>
  <c r="AE378" i="12"/>
  <c r="AD378" i="12"/>
  <c r="AC378" i="12"/>
  <c r="AB378" i="12"/>
  <c r="AG377" i="12"/>
  <c r="AF377" i="12"/>
  <c r="AE377" i="12"/>
  <c r="AD377" i="12"/>
  <c r="AC377" i="12"/>
  <c r="AB377" i="12"/>
  <c r="AG376" i="12"/>
  <c r="AF376" i="12"/>
  <c r="AE376" i="12"/>
  <c r="AD376" i="12"/>
  <c r="AC376" i="12"/>
  <c r="AB376" i="12"/>
  <c r="AG375" i="12"/>
  <c r="AF375" i="12"/>
  <c r="AE375" i="12"/>
  <c r="AD375" i="12"/>
  <c r="AC375" i="12"/>
  <c r="AB375" i="12"/>
  <c r="AG374" i="12"/>
  <c r="AF374" i="12"/>
  <c r="AE374" i="12"/>
  <c r="AD374" i="12"/>
  <c r="AC374" i="12"/>
  <c r="AB374" i="12"/>
  <c r="AG373" i="12"/>
  <c r="AF373" i="12"/>
  <c r="AE373" i="12"/>
  <c r="AD373" i="12"/>
  <c r="AC373" i="12"/>
  <c r="AB373" i="12"/>
  <c r="AG372" i="12"/>
  <c r="AF372" i="12"/>
  <c r="AE372" i="12"/>
  <c r="AD372" i="12"/>
  <c r="AC372" i="12"/>
  <c r="AB372" i="12"/>
  <c r="AG371" i="12"/>
  <c r="AF371" i="12"/>
  <c r="AE371" i="12"/>
  <c r="AD371" i="12"/>
  <c r="AC371" i="12"/>
  <c r="AB371" i="12"/>
  <c r="AG370" i="12"/>
  <c r="AF370" i="12"/>
  <c r="AE370" i="12"/>
  <c r="AD370" i="12"/>
  <c r="AC370" i="12"/>
  <c r="AB370" i="12"/>
  <c r="AG369" i="12"/>
  <c r="AF369" i="12"/>
  <c r="AE369" i="12"/>
  <c r="AD369" i="12"/>
  <c r="AC369" i="12"/>
  <c r="AB369" i="12"/>
  <c r="AG368" i="12"/>
  <c r="AF368" i="12"/>
  <c r="AE368" i="12"/>
  <c r="AD368" i="12"/>
  <c r="AC368" i="12"/>
  <c r="AB368" i="12"/>
  <c r="AG366" i="12"/>
  <c r="AF366" i="12"/>
  <c r="AE366" i="12"/>
  <c r="AD366" i="12"/>
  <c r="AC366" i="12"/>
  <c r="AB366" i="12"/>
  <c r="AG365" i="12"/>
  <c r="AF365" i="12"/>
  <c r="AE365" i="12"/>
  <c r="AD365" i="12"/>
  <c r="AC365" i="12"/>
  <c r="AB365" i="12"/>
  <c r="AG364" i="12"/>
  <c r="AF364" i="12"/>
  <c r="AE364" i="12"/>
  <c r="AD364" i="12"/>
  <c r="AC364" i="12"/>
  <c r="AB364" i="12"/>
  <c r="AG363" i="12"/>
  <c r="AF363" i="12"/>
  <c r="AE363" i="12"/>
  <c r="AD363" i="12"/>
  <c r="AC363" i="12"/>
  <c r="AB363" i="12"/>
  <c r="AG362" i="12"/>
  <c r="AF362" i="12"/>
  <c r="AE362" i="12"/>
  <c r="AD362" i="12"/>
  <c r="AC362" i="12"/>
  <c r="AB362" i="12"/>
  <c r="AG361" i="12"/>
  <c r="AF361" i="12"/>
  <c r="AE361" i="12"/>
  <c r="AD361" i="12"/>
  <c r="AC361" i="12"/>
  <c r="AB361" i="12"/>
  <c r="AG360" i="12"/>
  <c r="AF360" i="12"/>
  <c r="AE360" i="12"/>
  <c r="AD360" i="12"/>
  <c r="AC360" i="12"/>
  <c r="AB360" i="12"/>
  <c r="AG359" i="12"/>
  <c r="AF359" i="12"/>
  <c r="AE359" i="12"/>
  <c r="AD359" i="12"/>
  <c r="AC359" i="12"/>
  <c r="AB359" i="12"/>
  <c r="AG358" i="12"/>
  <c r="AF358" i="12"/>
  <c r="AE358" i="12"/>
  <c r="AD358" i="12"/>
  <c r="AC358" i="12"/>
  <c r="AB358" i="12"/>
  <c r="AG357" i="12"/>
  <c r="AF357" i="12"/>
  <c r="AE357" i="12"/>
  <c r="AD357" i="12"/>
  <c r="AC357" i="12"/>
  <c r="AB357" i="12"/>
  <c r="AG356" i="12"/>
  <c r="AF356" i="12"/>
  <c r="AE356" i="12"/>
  <c r="AD356" i="12"/>
  <c r="AC356" i="12"/>
  <c r="AB356" i="12"/>
  <c r="AG354" i="12"/>
  <c r="AF354" i="12"/>
  <c r="AE354" i="12"/>
  <c r="AD354" i="12"/>
  <c r="AC354" i="12"/>
  <c r="AB354" i="12"/>
  <c r="AG353" i="12"/>
  <c r="AF353" i="12"/>
  <c r="AE353" i="12"/>
  <c r="AD353" i="12"/>
  <c r="AC353" i="12"/>
  <c r="AB353" i="12"/>
  <c r="AG352" i="12"/>
  <c r="AF352" i="12"/>
  <c r="AE352" i="12"/>
  <c r="AD352" i="12"/>
  <c r="AC352" i="12"/>
  <c r="AB352" i="12"/>
  <c r="AG351" i="12"/>
  <c r="AF351" i="12"/>
  <c r="AE351" i="12"/>
  <c r="AD351" i="12"/>
  <c r="AC351" i="12"/>
  <c r="AB351" i="12"/>
  <c r="AG350" i="12"/>
  <c r="AF350" i="12"/>
  <c r="AE350" i="12"/>
  <c r="AD350" i="12"/>
  <c r="AC350" i="12"/>
  <c r="AB350" i="12"/>
  <c r="AG349" i="12"/>
  <c r="AF349" i="12"/>
  <c r="AE349" i="12"/>
  <c r="AD349" i="12"/>
  <c r="AC349" i="12"/>
  <c r="AB349" i="12"/>
  <c r="AG348" i="12"/>
  <c r="AF348" i="12"/>
  <c r="AE348" i="12"/>
  <c r="AD348" i="12"/>
  <c r="AC348" i="12"/>
  <c r="AB348" i="12"/>
  <c r="AG347" i="12"/>
  <c r="AF347" i="12"/>
  <c r="AE347" i="12"/>
  <c r="AD347" i="12"/>
  <c r="AC347" i="12"/>
  <c r="AB347" i="12"/>
  <c r="AG346" i="12"/>
  <c r="AF346" i="12"/>
  <c r="AE346" i="12"/>
  <c r="AD346" i="12"/>
  <c r="AC346" i="12"/>
  <c r="AB346" i="12"/>
  <c r="AG345" i="12"/>
  <c r="AF345" i="12"/>
  <c r="AE345" i="12"/>
  <c r="AD345" i="12"/>
  <c r="AC345" i="12"/>
  <c r="AB345" i="12"/>
  <c r="AG344" i="12"/>
  <c r="AF344" i="12"/>
  <c r="AE344" i="12"/>
  <c r="AD344" i="12"/>
  <c r="AC344" i="12"/>
  <c r="AB344" i="12"/>
  <c r="AG342" i="12"/>
  <c r="AF342" i="12"/>
  <c r="AE342" i="12"/>
  <c r="AD342" i="12"/>
  <c r="AC342" i="12"/>
  <c r="AB342" i="12"/>
  <c r="AG341" i="12"/>
  <c r="AF341" i="12"/>
  <c r="AE341" i="12"/>
  <c r="AD341" i="12"/>
  <c r="AC341" i="12"/>
  <c r="AB341" i="12"/>
  <c r="AG340" i="12"/>
  <c r="AF340" i="12"/>
  <c r="AE340" i="12"/>
  <c r="AD340" i="12"/>
  <c r="AC340" i="12"/>
  <c r="AB340" i="12"/>
  <c r="AG339" i="12"/>
  <c r="AF339" i="12"/>
  <c r="AE339" i="12"/>
  <c r="AD339" i="12"/>
  <c r="AC339" i="12"/>
  <c r="AB339" i="12"/>
  <c r="AG338" i="12"/>
  <c r="AF338" i="12"/>
  <c r="AE338" i="12"/>
  <c r="AD338" i="12"/>
  <c r="AC338" i="12"/>
  <c r="AB338" i="12"/>
  <c r="AG337" i="12"/>
  <c r="AF337" i="12"/>
  <c r="AE337" i="12"/>
  <c r="AD337" i="12"/>
  <c r="AC337" i="12"/>
  <c r="AB337" i="12"/>
  <c r="AG336" i="12"/>
  <c r="AF336" i="12"/>
  <c r="AE336" i="12"/>
  <c r="AD336" i="12"/>
  <c r="AC336" i="12"/>
  <c r="AB336" i="12"/>
  <c r="AG335" i="12"/>
  <c r="AF335" i="12"/>
  <c r="AE335" i="12"/>
  <c r="AD335" i="12"/>
  <c r="AC335" i="12"/>
  <c r="AB335" i="12"/>
  <c r="AG334" i="12"/>
  <c r="AF334" i="12"/>
  <c r="AE334" i="12"/>
  <c r="AD334" i="12"/>
  <c r="AC334" i="12"/>
  <c r="AB334" i="12"/>
  <c r="AG333" i="12"/>
  <c r="AF333" i="12"/>
  <c r="AE333" i="12"/>
  <c r="AD333" i="12"/>
  <c r="AC333" i="12"/>
  <c r="AB333" i="12"/>
  <c r="AG332" i="12"/>
  <c r="AF332" i="12"/>
  <c r="AE332" i="12"/>
  <c r="AD332" i="12"/>
  <c r="AC332" i="12"/>
  <c r="AB332" i="12"/>
  <c r="AG330" i="12"/>
  <c r="AF330" i="12"/>
  <c r="AE330" i="12"/>
  <c r="AD330" i="12"/>
  <c r="AC330" i="12"/>
  <c r="AB330" i="12"/>
  <c r="AG329" i="12"/>
  <c r="AF329" i="12"/>
  <c r="AE329" i="12"/>
  <c r="AD329" i="12"/>
  <c r="AC329" i="12"/>
  <c r="AB329" i="12"/>
  <c r="AG328" i="12"/>
  <c r="AF328" i="12"/>
  <c r="AE328" i="12"/>
  <c r="AD328" i="12"/>
  <c r="AC328" i="12"/>
  <c r="AB328" i="12"/>
  <c r="AG327" i="12"/>
  <c r="AF327" i="12"/>
  <c r="AE327" i="12"/>
  <c r="AD327" i="12"/>
  <c r="AC327" i="12"/>
  <c r="AB327" i="12"/>
  <c r="AG326" i="12"/>
  <c r="AF326" i="12"/>
  <c r="AE326" i="12"/>
  <c r="AD326" i="12"/>
  <c r="AC326" i="12"/>
  <c r="AB326" i="12"/>
  <c r="AG325" i="12"/>
  <c r="AF325" i="12"/>
  <c r="AE325" i="12"/>
  <c r="AD325" i="12"/>
  <c r="AC325" i="12"/>
  <c r="AB325" i="12"/>
  <c r="AG324" i="12"/>
  <c r="AF324" i="12"/>
  <c r="AE324" i="12"/>
  <c r="AD324" i="12"/>
  <c r="AC324" i="12"/>
  <c r="AB324" i="12"/>
  <c r="AG323" i="12"/>
  <c r="AF323" i="12"/>
  <c r="AE323" i="12"/>
  <c r="AD323" i="12"/>
  <c r="AC323" i="12"/>
  <c r="AB323" i="12"/>
  <c r="AG322" i="12"/>
  <c r="AF322" i="12"/>
  <c r="AE322" i="12"/>
  <c r="AD322" i="12"/>
  <c r="AC322" i="12"/>
  <c r="AB322" i="12"/>
  <c r="AG321" i="12"/>
  <c r="AF321" i="12"/>
  <c r="AE321" i="12"/>
  <c r="AD321" i="12"/>
  <c r="AC321" i="12"/>
  <c r="AB321" i="12"/>
  <c r="AG320" i="12"/>
  <c r="AF320" i="12"/>
  <c r="AE320" i="12"/>
  <c r="AD320" i="12"/>
  <c r="AC320" i="12"/>
  <c r="AB320" i="12"/>
  <c r="AG318" i="12"/>
  <c r="AF318" i="12"/>
  <c r="AE318" i="12"/>
  <c r="AD318" i="12"/>
  <c r="AC318" i="12"/>
  <c r="AB318" i="12"/>
  <c r="AG317" i="12"/>
  <c r="AF317" i="12"/>
  <c r="AE317" i="12"/>
  <c r="AD317" i="12"/>
  <c r="AC317" i="12"/>
  <c r="AB317" i="12"/>
  <c r="AG316" i="12"/>
  <c r="AF316" i="12"/>
  <c r="AE316" i="12"/>
  <c r="AD316" i="12"/>
  <c r="AC316" i="12"/>
  <c r="AB316" i="12"/>
  <c r="AG315" i="12"/>
  <c r="AF315" i="12"/>
  <c r="AE315" i="12"/>
  <c r="AD315" i="12"/>
  <c r="AC315" i="12"/>
  <c r="AB315" i="12"/>
  <c r="AG314" i="12"/>
  <c r="AF314" i="12"/>
  <c r="AE314" i="12"/>
  <c r="AD314" i="12"/>
  <c r="AC314" i="12"/>
  <c r="AB314" i="12"/>
  <c r="AG313" i="12"/>
  <c r="AF313" i="12"/>
  <c r="AE313" i="12"/>
  <c r="AD313" i="12"/>
  <c r="AC313" i="12"/>
  <c r="AB313" i="12"/>
  <c r="AG312" i="12"/>
  <c r="AF312" i="12"/>
  <c r="AE312" i="12"/>
  <c r="AD312" i="12"/>
  <c r="AC312" i="12"/>
  <c r="AB312" i="12"/>
  <c r="AG311" i="12"/>
  <c r="AF311" i="12"/>
  <c r="AE311" i="12"/>
  <c r="AD311" i="12"/>
  <c r="AC311" i="12"/>
  <c r="AB311" i="12"/>
  <c r="AG310" i="12"/>
  <c r="AF310" i="12"/>
  <c r="AE310" i="12"/>
  <c r="AD310" i="12"/>
  <c r="AC310" i="12"/>
  <c r="AB310" i="12"/>
  <c r="AG309" i="12"/>
  <c r="AF309" i="12"/>
  <c r="AE309" i="12"/>
  <c r="AD309" i="12"/>
  <c r="AC309" i="12"/>
  <c r="AB309" i="12"/>
  <c r="AG308" i="12"/>
  <c r="AF308" i="12"/>
  <c r="AE308" i="12"/>
  <c r="AD308" i="12"/>
  <c r="AC308" i="12"/>
  <c r="AB308" i="12"/>
  <c r="AG306" i="12"/>
  <c r="AF306" i="12"/>
  <c r="AE306" i="12"/>
  <c r="AD306" i="12"/>
  <c r="AC306" i="12"/>
  <c r="AB306" i="12"/>
  <c r="AG305" i="12"/>
  <c r="AF305" i="12"/>
  <c r="AE305" i="12"/>
  <c r="AD305" i="12"/>
  <c r="AC305" i="12"/>
  <c r="AB305" i="12"/>
  <c r="AG304" i="12"/>
  <c r="AF304" i="12"/>
  <c r="AE304" i="12"/>
  <c r="AD304" i="12"/>
  <c r="AC304" i="12"/>
  <c r="AB304" i="12"/>
  <c r="AG303" i="12"/>
  <c r="AF303" i="12"/>
  <c r="AE303" i="12"/>
  <c r="AD303" i="12"/>
  <c r="AC303" i="12"/>
  <c r="AB303" i="12"/>
  <c r="AG302" i="12"/>
  <c r="AF302" i="12"/>
  <c r="AE302" i="12"/>
  <c r="AD302" i="12"/>
  <c r="AC302" i="12"/>
  <c r="AB302" i="12"/>
  <c r="AG301" i="12"/>
  <c r="AF301" i="12"/>
  <c r="AE301" i="12"/>
  <c r="AD301" i="12"/>
  <c r="AC301" i="12"/>
  <c r="AB301" i="12"/>
  <c r="AG300" i="12"/>
  <c r="AF300" i="12"/>
  <c r="AE300" i="12"/>
  <c r="AD300" i="12"/>
  <c r="AC300" i="12"/>
  <c r="AB300" i="12"/>
  <c r="AG299" i="12"/>
  <c r="AF299" i="12"/>
  <c r="AE299" i="12"/>
  <c r="AD299" i="12"/>
  <c r="AC299" i="12"/>
  <c r="AB299" i="12"/>
  <c r="AG298" i="12"/>
  <c r="AF298" i="12"/>
  <c r="AE298" i="12"/>
  <c r="AD298" i="12"/>
  <c r="AC298" i="12"/>
  <c r="AB298" i="12"/>
  <c r="AG297" i="12"/>
  <c r="AF297" i="12"/>
  <c r="AE297" i="12"/>
  <c r="AD297" i="12"/>
  <c r="AC297" i="12"/>
  <c r="AB297" i="12"/>
  <c r="AG296" i="12"/>
  <c r="AF296" i="12"/>
  <c r="AE296" i="12"/>
  <c r="AD296" i="12"/>
  <c r="AC296" i="12"/>
  <c r="AB296" i="12"/>
  <c r="AG294" i="12"/>
  <c r="AF294" i="12"/>
  <c r="AE294" i="12"/>
  <c r="AD294" i="12"/>
  <c r="AC294" i="12"/>
  <c r="AB294" i="12"/>
  <c r="AG293" i="12"/>
  <c r="AF293" i="12"/>
  <c r="AE293" i="12"/>
  <c r="AD293" i="12"/>
  <c r="AC293" i="12"/>
  <c r="AB293" i="12"/>
  <c r="AG292" i="12"/>
  <c r="AF292" i="12"/>
  <c r="AE292" i="12"/>
  <c r="AD292" i="12"/>
  <c r="AC292" i="12"/>
  <c r="AB292" i="12"/>
  <c r="AG291" i="12"/>
  <c r="AF291" i="12"/>
  <c r="AE291" i="12"/>
  <c r="AD291" i="12"/>
  <c r="AC291" i="12"/>
  <c r="AB291" i="12"/>
  <c r="AG290" i="12"/>
  <c r="AF290" i="12"/>
  <c r="AE290" i="12"/>
  <c r="AD290" i="12"/>
  <c r="AC290" i="12"/>
  <c r="AB290" i="12"/>
  <c r="AG289" i="12"/>
  <c r="AF289" i="12"/>
  <c r="AE289" i="12"/>
  <c r="AD289" i="12"/>
  <c r="AC289" i="12"/>
  <c r="AB289" i="12"/>
  <c r="AG288" i="12"/>
  <c r="AF288" i="12"/>
  <c r="AE288" i="12"/>
  <c r="AD288" i="12"/>
  <c r="AC288" i="12"/>
  <c r="AB288" i="12"/>
  <c r="AG287" i="12"/>
  <c r="AF287" i="12"/>
  <c r="AE287" i="12"/>
  <c r="AD287" i="12"/>
  <c r="AC287" i="12"/>
  <c r="AB287" i="12"/>
  <c r="AG286" i="12"/>
  <c r="AF286" i="12"/>
  <c r="AE286" i="12"/>
  <c r="AD286" i="12"/>
  <c r="AC286" i="12"/>
  <c r="AB286" i="12"/>
  <c r="AG285" i="12"/>
  <c r="AF285" i="12"/>
  <c r="AE285" i="12"/>
  <c r="AD285" i="12"/>
  <c r="AC285" i="12"/>
  <c r="AB285" i="12"/>
  <c r="AG284" i="12"/>
  <c r="AF284" i="12"/>
  <c r="AE284" i="12"/>
  <c r="AD284" i="12"/>
  <c r="AC284" i="12"/>
  <c r="AB284" i="12"/>
  <c r="AG282" i="12"/>
  <c r="AF282" i="12"/>
  <c r="AE282" i="12"/>
  <c r="AD282" i="12"/>
  <c r="AC282" i="12"/>
  <c r="AB282" i="12"/>
  <c r="AG281" i="12"/>
  <c r="AF281" i="12"/>
  <c r="AE281" i="12"/>
  <c r="AD281" i="12"/>
  <c r="AC281" i="12"/>
  <c r="AB281" i="12"/>
  <c r="AG280" i="12"/>
  <c r="AF280" i="12"/>
  <c r="AE280" i="12"/>
  <c r="AD280" i="12"/>
  <c r="AC280" i="12"/>
  <c r="AB280" i="12"/>
  <c r="AG279" i="12"/>
  <c r="AF279" i="12"/>
  <c r="AE279" i="12"/>
  <c r="AD279" i="12"/>
  <c r="AC279" i="12"/>
  <c r="AB279" i="12"/>
  <c r="AG278" i="12"/>
  <c r="AF278" i="12"/>
  <c r="AE278" i="12"/>
  <c r="AD278" i="12"/>
  <c r="AC278" i="12"/>
  <c r="AB278" i="12"/>
  <c r="AG277" i="12"/>
  <c r="AF277" i="12"/>
  <c r="AE277" i="12"/>
  <c r="AD277" i="12"/>
  <c r="AC277" i="12"/>
  <c r="AB277" i="12"/>
  <c r="AG276" i="12"/>
  <c r="AF276" i="12"/>
  <c r="AE276" i="12"/>
  <c r="AD276" i="12"/>
  <c r="AC276" i="12"/>
  <c r="AB276" i="12"/>
  <c r="AG275" i="12"/>
  <c r="AF275" i="12"/>
  <c r="AE275" i="12"/>
  <c r="AD275" i="12"/>
  <c r="AC275" i="12"/>
  <c r="AB275" i="12"/>
  <c r="AG274" i="12"/>
  <c r="AF274" i="12"/>
  <c r="AE274" i="12"/>
  <c r="AD274" i="12"/>
  <c r="AC274" i="12"/>
  <c r="AB274" i="12"/>
  <c r="AG273" i="12"/>
  <c r="AF273" i="12"/>
  <c r="AE273" i="12"/>
  <c r="AD273" i="12"/>
  <c r="AC273" i="12"/>
  <c r="AB273" i="12"/>
  <c r="AG272" i="12"/>
  <c r="AF272" i="12"/>
  <c r="AE272" i="12"/>
  <c r="AD272" i="12"/>
  <c r="AC272" i="12"/>
  <c r="AB272" i="12"/>
  <c r="AG270" i="12"/>
  <c r="AF270" i="12"/>
  <c r="AE270" i="12"/>
  <c r="AD270" i="12"/>
  <c r="AC270" i="12"/>
  <c r="AB270" i="12"/>
  <c r="AG269" i="12"/>
  <c r="AF269" i="12"/>
  <c r="AE269" i="12"/>
  <c r="AD269" i="12"/>
  <c r="AC269" i="12"/>
  <c r="AB269" i="12"/>
  <c r="AG268" i="12"/>
  <c r="AF268" i="12"/>
  <c r="AE268" i="12"/>
  <c r="AD268" i="12"/>
  <c r="AC268" i="12"/>
  <c r="AB268" i="12"/>
  <c r="AG267" i="12"/>
  <c r="AF267" i="12"/>
  <c r="AE267" i="12"/>
  <c r="AD267" i="12"/>
  <c r="AC267" i="12"/>
  <c r="AB267" i="12"/>
  <c r="AG266" i="12"/>
  <c r="AF266" i="12"/>
  <c r="AE266" i="12"/>
  <c r="AD266" i="12"/>
  <c r="AC266" i="12"/>
  <c r="AB266" i="12"/>
  <c r="AG265" i="12"/>
  <c r="AF265" i="12"/>
  <c r="AE265" i="12"/>
  <c r="AD265" i="12"/>
  <c r="AC265" i="12"/>
  <c r="AB265" i="12"/>
  <c r="AG264" i="12"/>
  <c r="AF264" i="12"/>
  <c r="AE264" i="12"/>
  <c r="AD264" i="12"/>
  <c r="AC264" i="12"/>
  <c r="AB264" i="12"/>
  <c r="AG263" i="12"/>
  <c r="AF263" i="12"/>
  <c r="AE263" i="12"/>
  <c r="AD263" i="12"/>
  <c r="AC263" i="12"/>
  <c r="AB263" i="12"/>
  <c r="AG262" i="12"/>
  <c r="AF262" i="12"/>
  <c r="AE262" i="12"/>
  <c r="AD262" i="12"/>
  <c r="AC262" i="12"/>
  <c r="AB262" i="12"/>
  <c r="AG261" i="12"/>
  <c r="AF261" i="12"/>
  <c r="AE261" i="12"/>
  <c r="AD261" i="12"/>
  <c r="AC261" i="12"/>
  <c r="AB261" i="12"/>
  <c r="AG260" i="12"/>
  <c r="AF260" i="12"/>
  <c r="AE260" i="12"/>
  <c r="AD260" i="12"/>
  <c r="AC260" i="12"/>
  <c r="AB260" i="12"/>
  <c r="AG258" i="12"/>
  <c r="AF258" i="12"/>
  <c r="AE258" i="12"/>
  <c r="AD258" i="12"/>
  <c r="AC258" i="12"/>
  <c r="AB258" i="12"/>
  <c r="AG257" i="12"/>
  <c r="AF257" i="12"/>
  <c r="AE257" i="12"/>
  <c r="AD257" i="12"/>
  <c r="AC257" i="12"/>
  <c r="AB257" i="12"/>
  <c r="AG256" i="12"/>
  <c r="AF256" i="12"/>
  <c r="AE256" i="12"/>
  <c r="AD256" i="12"/>
  <c r="AC256" i="12"/>
  <c r="AB256" i="12"/>
  <c r="AG255" i="12"/>
  <c r="AF255" i="12"/>
  <c r="AE255" i="12"/>
  <c r="AD255" i="12"/>
  <c r="AC255" i="12"/>
  <c r="AB255" i="12"/>
  <c r="AG254" i="12"/>
  <c r="AF254" i="12"/>
  <c r="AE254" i="12"/>
  <c r="AD254" i="12"/>
  <c r="AC254" i="12"/>
  <c r="AB254" i="12"/>
  <c r="AG253" i="12"/>
  <c r="AF253" i="12"/>
  <c r="AE253" i="12"/>
  <c r="AD253" i="12"/>
  <c r="AC253" i="12"/>
  <c r="AB253" i="12"/>
  <c r="AG252" i="12"/>
  <c r="AF252" i="12"/>
  <c r="AE252" i="12"/>
  <c r="AD252" i="12"/>
  <c r="AC252" i="12"/>
  <c r="AB252" i="12"/>
  <c r="AG251" i="12"/>
  <c r="AF251" i="12"/>
  <c r="AE251" i="12"/>
  <c r="AD251" i="12"/>
  <c r="AC251" i="12"/>
  <c r="AB251" i="12"/>
  <c r="AG250" i="12"/>
  <c r="AF250" i="12"/>
  <c r="AE250" i="12"/>
  <c r="AD250" i="12"/>
  <c r="AC250" i="12"/>
  <c r="AB250" i="12"/>
  <c r="AG249" i="12"/>
  <c r="AF249" i="12"/>
  <c r="AE249" i="12"/>
  <c r="AD249" i="12"/>
  <c r="AC249" i="12"/>
  <c r="AB249" i="12"/>
  <c r="AG248" i="12"/>
  <c r="AF248" i="12"/>
  <c r="AE248" i="12"/>
  <c r="AD248" i="12"/>
  <c r="AC248" i="12"/>
  <c r="AB248" i="12"/>
  <c r="AG246" i="12"/>
  <c r="AF246" i="12"/>
  <c r="AE246" i="12"/>
  <c r="AD246" i="12"/>
  <c r="AC246" i="12"/>
  <c r="AB246" i="12"/>
  <c r="AG245" i="12"/>
  <c r="AF245" i="12"/>
  <c r="AE245" i="12"/>
  <c r="AD245" i="12"/>
  <c r="AC245" i="12"/>
  <c r="AB245" i="12"/>
  <c r="AG244" i="12"/>
  <c r="AF244" i="12"/>
  <c r="AE244" i="12"/>
  <c r="AD244" i="12"/>
  <c r="AC244" i="12"/>
  <c r="AB244" i="12"/>
  <c r="AG243" i="12"/>
  <c r="AF243" i="12"/>
  <c r="AE243" i="12"/>
  <c r="AD243" i="12"/>
  <c r="AC243" i="12"/>
  <c r="AB243" i="12"/>
  <c r="AG242" i="12"/>
  <c r="AF242" i="12"/>
  <c r="AE242" i="12"/>
  <c r="AD242" i="12"/>
  <c r="AC242" i="12"/>
  <c r="AB242" i="12"/>
  <c r="AG241" i="12"/>
  <c r="AF241" i="12"/>
  <c r="AE241" i="12"/>
  <c r="AD241" i="12"/>
  <c r="AC241" i="12"/>
  <c r="AB241" i="12"/>
  <c r="AG240" i="12"/>
  <c r="AF240" i="12"/>
  <c r="AE240" i="12"/>
  <c r="AD240" i="12"/>
  <c r="AC240" i="12"/>
  <c r="AB240" i="12"/>
  <c r="AG239" i="12"/>
  <c r="AF239" i="12"/>
  <c r="AE239" i="12"/>
  <c r="AD239" i="12"/>
  <c r="AC239" i="12"/>
  <c r="AB239" i="12"/>
  <c r="AG238" i="12"/>
  <c r="AF238" i="12"/>
  <c r="AE238" i="12"/>
  <c r="AD238" i="12"/>
  <c r="AC238" i="12"/>
  <c r="AB238" i="12"/>
  <c r="AG237" i="12"/>
  <c r="AF237" i="12"/>
  <c r="AE237" i="12"/>
  <c r="AD237" i="12"/>
  <c r="AC237" i="12"/>
  <c r="AB237" i="12"/>
  <c r="AG236" i="12"/>
  <c r="AF236" i="12"/>
  <c r="AE236" i="12"/>
  <c r="AD236" i="12"/>
  <c r="AC236" i="12"/>
  <c r="AB236" i="12"/>
  <c r="AG234" i="12"/>
  <c r="AF234" i="12"/>
  <c r="AE234" i="12"/>
  <c r="AD234" i="12"/>
  <c r="AC234" i="12"/>
  <c r="AB234" i="12"/>
  <c r="AG233" i="12"/>
  <c r="AF233" i="12"/>
  <c r="AE233" i="12"/>
  <c r="AD233" i="12"/>
  <c r="AC233" i="12"/>
  <c r="AB233" i="12"/>
  <c r="AG232" i="12"/>
  <c r="AF232" i="12"/>
  <c r="AE232" i="12"/>
  <c r="AD232" i="12"/>
  <c r="AC232" i="12"/>
  <c r="AB232" i="12"/>
  <c r="AG231" i="12"/>
  <c r="AF231" i="12"/>
  <c r="AE231" i="12"/>
  <c r="AD231" i="12"/>
  <c r="AC231" i="12"/>
  <c r="AB231" i="12"/>
  <c r="AG230" i="12"/>
  <c r="AF230" i="12"/>
  <c r="AE230" i="12"/>
  <c r="AD230" i="12"/>
  <c r="AC230" i="12"/>
  <c r="AB230" i="12"/>
  <c r="AG229" i="12"/>
  <c r="AF229" i="12"/>
  <c r="AE229" i="12"/>
  <c r="AD229" i="12"/>
  <c r="AC229" i="12"/>
  <c r="AB229" i="12"/>
  <c r="AG228" i="12"/>
  <c r="AF228" i="12"/>
  <c r="AE228" i="12"/>
  <c r="AD228" i="12"/>
  <c r="AC228" i="12"/>
  <c r="AB228" i="12"/>
  <c r="AG227" i="12"/>
  <c r="AF227" i="12"/>
  <c r="AE227" i="12"/>
  <c r="AD227" i="12"/>
  <c r="AC227" i="12"/>
  <c r="AB227" i="12"/>
  <c r="AG226" i="12"/>
  <c r="AF226" i="12"/>
  <c r="AE226" i="12"/>
  <c r="AD226" i="12"/>
  <c r="AC226" i="12"/>
  <c r="AB226" i="12"/>
  <c r="AG225" i="12"/>
  <c r="AF225" i="12"/>
  <c r="AE225" i="12"/>
  <c r="AD225" i="12"/>
  <c r="AC225" i="12"/>
  <c r="AB225" i="12"/>
  <c r="AG224" i="12"/>
  <c r="AF224" i="12"/>
  <c r="AE224" i="12"/>
  <c r="AD224" i="12"/>
  <c r="AC224" i="12"/>
  <c r="AB224" i="12"/>
  <c r="AG222" i="12"/>
  <c r="AF222" i="12"/>
  <c r="AE222" i="12"/>
  <c r="AD222" i="12"/>
  <c r="AC222" i="12"/>
  <c r="AB222" i="12"/>
  <c r="AG221" i="12"/>
  <c r="AF221" i="12"/>
  <c r="AE221" i="12"/>
  <c r="AD221" i="12"/>
  <c r="AC221" i="12"/>
  <c r="AB221" i="12"/>
  <c r="AG220" i="12"/>
  <c r="AF220" i="12"/>
  <c r="AE220" i="12"/>
  <c r="AD220" i="12"/>
  <c r="AC220" i="12"/>
  <c r="AB220" i="12"/>
  <c r="AG219" i="12"/>
  <c r="AF219" i="12"/>
  <c r="AE219" i="12"/>
  <c r="AD219" i="12"/>
  <c r="AC219" i="12"/>
  <c r="AB219" i="12"/>
  <c r="AG218" i="12"/>
  <c r="AF218" i="12"/>
  <c r="AE218" i="12"/>
  <c r="AD218" i="12"/>
  <c r="AC218" i="12"/>
  <c r="AB218" i="12"/>
  <c r="AG217" i="12"/>
  <c r="AF217" i="12"/>
  <c r="AE217" i="12"/>
  <c r="AD217" i="12"/>
  <c r="AC217" i="12"/>
  <c r="AB217" i="12"/>
  <c r="AG216" i="12"/>
  <c r="AF216" i="12"/>
  <c r="AE216" i="12"/>
  <c r="AD216" i="12"/>
  <c r="AC216" i="12"/>
  <c r="AB216" i="12"/>
  <c r="AG215" i="12"/>
  <c r="AF215" i="12"/>
  <c r="AE215" i="12"/>
  <c r="AD215" i="12"/>
  <c r="AC215" i="12"/>
  <c r="AB215" i="12"/>
  <c r="AG214" i="12"/>
  <c r="AF214" i="12"/>
  <c r="AE214" i="12"/>
  <c r="AD214" i="12"/>
  <c r="AC214" i="12"/>
  <c r="AB214" i="12"/>
  <c r="AG213" i="12"/>
  <c r="AF213" i="12"/>
  <c r="AE213" i="12"/>
  <c r="AD213" i="12"/>
  <c r="AC213" i="12"/>
  <c r="AB213" i="12"/>
  <c r="AG212" i="12"/>
  <c r="AF212" i="12"/>
  <c r="AE212" i="12"/>
  <c r="AD212" i="12"/>
  <c r="AC212" i="12"/>
  <c r="AB212" i="12"/>
  <c r="AG210" i="12"/>
  <c r="AF210" i="12"/>
  <c r="AE210" i="12"/>
  <c r="AD210" i="12"/>
  <c r="AC210" i="12"/>
  <c r="AB210" i="12"/>
  <c r="AG209" i="12"/>
  <c r="AF209" i="12"/>
  <c r="AE209" i="12"/>
  <c r="AD209" i="12"/>
  <c r="AC209" i="12"/>
  <c r="AB209" i="12"/>
  <c r="AG208" i="12"/>
  <c r="AF208" i="12"/>
  <c r="AE208" i="12"/>
  <c r="AD208" i="12"/>
  <c r="AC208" i="12"/>
  <c r="AB208" i="12"/>
  <c r="AG207" i="12"/>
  <c r="AF207" i="12"/>
  <c r="AE207" i="12"/>
  <c r="AD207" i="12"/>
  <c r="AC207" i="12"/>
  <c r="AB207" i="12"/>
  <c r="AG206" i="12"/>
  <c r="AF206" i="12"/>
  <c r="AE206" i="12"/>
  <c r="AD206" i="12"/>
  <c r="AC206" i="12"/>
  <c r="AB206" i="12"/>
  <c r="AG205" i="12"/>
  <c r="AF205" i="12"/>
  <c r="AE205" i="12"/>
  <c r="AD205" i="12"/>
  <c r="AC205" i="12"/>
  <c r="AB205" i="12"/>
  <c r="AG204" i="12"/>
  <c r="AF204" i="12"/>
  <c r="AE204" i="12"/>
  <c r="AD204" i="12"/>
  <c r="AC204" i="12"/>
  <c r="AB204" i="12"/>
  <c r="AG203" i="12"/>
  <c r="AF203" i="12"/>
  <c r="AE203" i="12"/>
  <c r="AD203" i="12"/>
  <c r="AC203" i="12"/>
  <c r="AB203" i="12"/>
  <c r="AG202" i="12"/>
  <c r="AF202" i="12"/>
  <c r="AE202" i="12"/>
  <c r="AD202" i="12"/>
  <c r="AC202" i="12"/>
  <c r="AB202" i="12"/>
  <c r="AG201" i="12"/>
  <c r="AF201" i="12"/>
  <c r="AE201" i="12"/>
  <c r="AD201" i="12"/>
  <c r="AC201" i="12"/>
  <c r="AB201" i="12"/>
  <c r="AG200" i="12"/>
  <c r="AF200" i="12"/>
  <c r="AE200" i="12"/>
  <c r="AD200" i="12"/>
  <c r="AC200" i="12"/>
  <c r="AB200" i="12"/>
  <c r="AG198" i="12"/>
  <c r="AF198" i="12"/>
  <c r="AE198" i="12"/>
  <c r="AD198" i="12"/>
  <c r="AC198" i="12"/>
  <c r="AB198" i="12"/>
  <c r="AG197" i="12"/>
  <c r="AF197" i="12"/>
  <c r="AE197" i="12"/>
  <c r="AD197" i="12"/>
  <c r="AC197" i="12"/>
  <c r="AB197" i="12"/>
  <c r="AG196" i="12"/>
  <c r="AF196" i="12"/>
  <c r="AE196" i="12"/>
  <c r="AD196" i="12"/>
  <c r="AC196" i="12"/>
  <c r="AB196" i="12"/>
  <c r="AG195" i="12"/>
  <c r="AF195" i="12"/>
  <c r="AE195" i="12"/>
  <c r="AD195" i="12"/>
  <c r="AC195" i="12"/>
  <c r="AB195" i="12"/>
  <c r="AG194" i="12"/>
  <c r="AF194" i="12"/>
  <c r="AE194" i="12"/>
  <c r="AD194" i="12"/>
  <c r="AC194" i="12"/>
  <c r="AB194" i="12"/>
  <c r="AG193" i="12"/>
  <c r="AF193" i="12"/>
  <c r="AE193" i="12"/>
  <c r="AD193" i="12"/>
  <c r="AC193" i="12"/>
  <c r="AB193" i="12"/>
  <c r="AG192" i="12"/>
  <c r="AF192" i="12"/>
  <c r="AE192" i="12"/>
  <c r="AD192" i="12"/>
  <c r="AC192" i="12"/>
  <c r="AB192" i="12"/>
  <c r="AG191" i="12"/>
  <c r="AF191" i="12"/>
  <c r="AE191" i="12"/>
  <c r="AD191" i="12"/>
  <c r="AC191" i="12"/>
  <c r="AB191" i="12"/>
  <c r="AG190" i="12"/>
  <c r="AF190" i="12"/>
  <c r="AE190" i="12"/>
  <c r="AD190" i="12"/>
  <c r="AC190" i="12"/>
  <c r="AB190" i="12"/>
  <c r="AG189" i="12"/>
  <c r="AF189" i="12"/>
  <c r="AE189" i="12"/>
  <c r="AD189" i="12"/>
  <c r="AC189" i="12"/>
  <c r="AB189" i="12"/>
  <c r="AG188" i="12"/>
  <c r="AF188" i="12"/>
  <c r="AE188" i="12"/>
  <c r="AD188" i="12"/>
  <c r="AC188" i="12"/>
  <c r="AB188" i="12"/>
  <c r="AG186" i="12"/>
  <c r="AF186" i="12"/>
  <c r="AE186" i="12"/>
  <c r="AD186" i="12"/>
  <c r="AC186" i="12"/>
  <c r="AB186" i="12"/>
  <c r="AG185" i="12"/>
  <c r="AF185" i="12"/>
  <c r="AE185" i="12"/>
  <c r="AD185" i="12"/>
  <c r="AC185" i="12"/>
  <c r="AB185" i="12"/>
  <c r="AG184" i="12"/>
  <c r="AF184" i="12"/>
  <c r="AE184" i="12"/>
  <c r="AD184" i="12"/>
  <c r="AC184" i="12"/>
  <c r="AB184" i="12"/>
  <c r="AG183" i="12"/>
  <c r="AF183" i="12"/>
  <c r="AE183" i="12"/>
  <c r="AD183" i="12"/>
  <c r="AC183" i="12"/>
  <c r="AB183" i="12"/>
  <c r="AG182" i="12"/>
  <c r="AF182" i="12"/>
  <c r="AE182" i="12"/>
  <c r="AD182" i="12"/>
  <c r="AC182" i="12"/>
  <c r="AB182" i="12"/>
  <c r="AG181" i="12"/>
  <c r="AF181" i="12"/>
  <c r="AE181" i="12"/>
  <c r="AD181" i="12"/>
  <c r="AC181" i="12"/>
  <c r="AB181" i="12"/>
  <c r="AG180" i="12"/>
  <c r="AF180" i="12"/>
  <c r="AE180" i="12"/>
  <c r="AD180" i="12"/>
  <c r="AC180" i="12"/>
  <c r="AB180" i="12"/>
  <c r="AG179" i="12"/>
  <c r="AF179" i="12"/>
  <c r="AE179" i="12"/>
  <c r="AD179" i="12"/>
  <c r="AC179" i="12"/>
  <c r="AB179" i="12"/>
  <c r="AG178" i="12"/>
  <c r="AF178" i="12"/>
  <c r="AE178" i="12"/>
  <c r="AD178" i="12"/>
  <c r="AC178" i="12"/>
  <c r="AB178" i="12"/>
  <c r="AG177" i="12"/>
  <c r="AF177" i="12"/>
  <c r="AE177" i="12"/>
  <c r="AD177" i="12"/>
  <c r="AC177" i="12"/>
  <c r="AB177" i="12"/>
  <c r="AG176" i="12"/>
  <c r="AF176" i="12"/>
  <c r="AE176" i="12"/>
  <c r="AD176" i="12"/>
  <c r="AC176" i="12"/>
  <c r="AB176" i="12"/>
  <c r="AG174" i="12"/>
  <c r="AF174" i="12"/>
  <c r="AE174" i="12"/>
  <c r="AD174" i="12"/>
  <c r="AC174" i="12"/>
  <c r="AB174" i="12"/>
  <c r="AG173" i="12"/>
  <c r="AF173" i="12"/>
  <c r="AE173" i="12"/>
  <c r="AD173" i="12"/>
  <c r="AC173" i="12"/>
  <c r="AB173" i="12"/>
  <c r="AG172" i="12"/>
  <c r="AF172" i="12"/>
  <c r="AE172" i="12"/>
  <c r="AD172" i="12"/>
  <c r="AC172" i="12"/>
  <c r="AB172" i="12"/>
  <c r="AG171" i="12"/>
  <c r="AF171" i="12"/>
  <c r="AE171" i="12"/>
  <c r="AD171" i="12"/>
  <c r="AC171" i="12"/>
  <c r="AB171" i="12"/>
  <c r="AG170" i="12"/>
  <c r="AF170" i="12"/>
  <c r="AE170" i="12"/>
  <c r="AD170" i="12"/>
  <c r="AC170" i="12"/>
  <c r="AB170" i="12"/>
  <c r="AG169" i="12"/>
  <c r="AF169" i="12"/>
  <c r="AE169" i="12"/>
  <c r="AD169" i="12"/>
  <c r="AC169" i="12"/>
  <c r="AB169" i="12"/>
  <c r="AG168" i="12"/>
  <c r="AF168" i="12"/>
  <c r="AE168" i="12"/>
  <c r="AD168" i="12"/>
  <c r="AC168" i="12"/>
  <c r="AB168" i="12"/>
  <c r="AG167" i="12"/>
  <c r="AF167" i="12"/>
  <c r="AE167" i="12"/>
  <c r="AD167" i="12"/>
  <c r="AC167" i="12"/>
  <c r="AB167" i="12"/>
  <c r="AG166" i="12"/>
  <c r="AF166" i="12"/>
  <c r="AE166" i="12"/>
  <c r="AD166" i="12"/>
  <c r="AC166" i="12"/>
  <c r="AB166" i="12"/>
  <c r="AG165" i="12"/>
  <c r="AF165" i="12"/>
  <c r="AE165" i="12"/>
  <c r="AD165" i="12"/>
  <c r="AC165" i="12"/>
  <c r="AB165" i="12"/>
  <c r="AG164" i="12"/>
  <c r="AF164" i="12"/>
  <c r="AE164" i="12"/>
  <c r="AD164" i="12"/>
  <c r="AC164" i="12"/>
  <c r="AB164" i="12"/>
  <c r="AG162" i="12"/>
  <c r="AF162" i="12"/>
  <c r="AE162" i="12"/>
  <c r="AD162" i="12"/>
  <c r="AC162" i="12"/>
  <c r="AB162" i="12"/>
  <c r="AG161" i="12"/>
  <c r="AF161" i="12"/>
  <c r="AE161" i="12"/>
  <c r="AD161" i="12"/>
  <c r="AC161" i="12"/>
  <c r="AB161" i="12"/>
  <c r="AG160" i="12"/>
  <c r="AF160" i="12"/>
  <c r="AE160" i="12"/>
  <c r="AD160" i="12"/>
  <c r="AC160" i="12"/>
  <c r="AB160" i="12"/>
  <c r="AG159" i="12"/>
  <c r="AF159" i="12"/>
  <c r="AE159" i="12"/>
  <c r="AD159" i="12"/>
  <c r="AC159" i="12"/>
  <c r="AB159" i="12"/>
  <c r="AG158" i="12"/>
  <c r="AF158" i="12"/>
  <c r="AE158" i="12"/>
  <c r="AD158" i="12"/>
  <c r="AC158" i="12"/>
  <c r="AB158" i="12"/>
  <c r="AG157" i="12"/>
  <c r="AF157" i="12"/>
  <c r="AE157" i="12"/>
  <c r="AD157" i="12"/>
  <c r="AC157" i="12"/>
  <c r="AB157" i="12"/>
  <c r="AG156" i="12"/>
  <c r="AF156" i="12"/>
  <c r="AE156" i="12"/>
  <c r="AD156" i="12"/>
  <c r="AC156" i="12"/>
  <c r="AB156" i="12"/>
  <c r="AG155" i="12"/>
  <c r="AF155" i="12"/>
  <c r="AE155" i="12"/>
  <c r="AD155" i="12"/>
  <c r="AC155" i="12"/>
  <c r="AB155" i="12"/>
  <c r="AG154" i="12"/>
  <c r="AF154" i="12"/>
  <c r="AE154" i="12"/>
  <c r="AD154" i="12"/>
  <c r="AC154" i="12"/>
  <c r="AB154" i="12"/>
  <c r="AG153" i="12"/>
  <c r="AF153" i="12"/>
  <c r="AE153" i="12"/>
  <c r="AD153" i="12"/>
  <c r="AC153" i="12"/>
  <c r="AB153" i="12"/>
  <c r="AG152" i="12"/>
  <c r="AF152" i="12"/>
  <c r="AE152" i="12"/>
  <c r="AD152" i="12"/>
  <c r="AC152" i="12"/>
  <c r="AB152" i="12"/>
  <c r="AG150" i="12"/>
  <c r="AF150" i="12"/>
  <c r="AE150" i="12"/>
  <c r="AD150" i="12"/>
  <c r="AC150" i="12"/>
  <c r="AB150" i="12"/>
  <c r="AG149" i="12"/>
  <c r="AF149" i="12"/>
  <c r="AE149" i="12"/>
  <c r="AD149" i="12"/>
  <c r="AC149" i="12"/>
  <c r="AB149" i="12"/>
  <c r="AG148" i="12"/>
  <c r="AF148" i="12"/>
  <c r="AE148" i="12"/>
  <c r="AD148" i="12"/>
  <c r="AC148" i="12"/>
  <c r="AB148" i="12"/>
  <c r="AG147" i="12"/>
  <c r="AF147" i="12"/>
  <c r="AE147" i="12"/>
  <c r="AD147" i="12"/>
  <c r="AC147" i="12"/>
  <c r="AB147" i="12"/>
  <c r="AG146" i="12"/>
  <c r="AF146" i="12"/>
  <c r="AE146" i="12"/>
  <c r="AD146" i="12"/>
  <c r="AC146" i="12"/>
  <c r="AB146" i="12"/>
  <c r="AG145" i="12"/>
  <c r="AF145" i="12"/>
  <c r="AE145" i="12"/>
  <c r="AD145" i="12"/>
  <c r="AC145" i="12"/>
  <c r="AB145" i="12"/>
  <c r="AG144" i="12"/>
  <c r="AF144" i="12"/>
  <c r="AE144" i="12"/>
  <c r="AD144" i="12"/>
  <c r="AC144" i="12"/>
  <c r="AB144" i="12"/>
  <c r="AG143" i="12"/>
  <c r="AF143" i="12"/>
  <c r="AE143" i="12"/>
  <c r="AD143" i="12"/>
  <c r="AC143" i="12"/>
  <c r="AB143" i="12"/>
  <c r="AG142" i="12"/>
  <c r="AF142" i="12"/>
  <c r="AE142" i="12"/>
  <c r="AD142" i="12"/>
  <c r="AC142" i="12"/>
  <c r="AB142" i="12"/>
  <c r="AG141" i="12"/>
  <c r="AF141" i="12"/>
  <c r="AE141" i="12"/>
  <c r="AD141" i="12"/>
  <c r="AC141" i="12"/>
  <c r="AB141" i="12"/>
  <c r="AG140" i="12"/>
  <c r="AF140" i="12"/>
  <c r="AE140" i="12"/>
  <c r="AD140" i="12"/>
  <c r="AC140" i="12"/>
  <c r="AB140" i="12"/>
  <c r="AG138" i="12"/>
  <c r="AF138" i="12"/>
  <c r="AE138" i="12"/>
  <c r="AD138" i="12"/>
  <c r="AC138" i="12"/>
  <c r="AB138" i="12"/>
  <c r="AG137" i="12"/>
  <c r="AF137" i="12"/>
  <c r="AE137" i="12"/>
  <c r="AD137" i="12"/>
  <c r="AC137" i="12"/>
  <c r="AB137" i="12"/>
  <c r="AG136" i="12"/>
  <c r="AF136" i="12"/>
  <c r="AE136" i="12"/>
  <c r="AD136" i="12"/>
  <c r="AC136" i="12"/>
  <c r="AB136" i="12"/>
  <c r="AG135" i="12"/>
  <c r="AF135" i="12"/>
  <c r="AE135" i="12"/>
  <c r="AD135" i="12"/>
  <c r="AC135" i="12"/>
  <c r="AB135" i="12"/>
  <c r="AG134" i="12"/>
  <c r="AF134" i="12"/>
  <c r="AE134" i="12"/>
  <c r="AD134" i="12"/>
  <c r="AC134" i="12"/>
  <c r="AB134" i="12"/>
  <c r="AG133" i="12"/>
  <c r="AF133" i="12"/>
  <c r="AE133" i="12"/>
  <c r="AD133" i="12"/>
  <c r="AC133" i="12"/>
  <c r="AB133" i="12"/>
  <c r="AG132" i="12"/>
  <c r="AF132" i="12"/>
  <c r="AE132" i="12"/>
  <c r="AD132" i="12"/>
  <c r="AC132" i="12"/>
  <c r="AB132" i="12"/>
  <c r="AG131" i="12"/>
  <c r="AF131" i="12"/>
  <c r="AE131" i="12"/>
  <c r="AD131" i="12"/>
  <c r="AC131" i="12"/>
  <c r="AB131" i="12"/>
  <c r="AG130" i="12"/>
  <c r="AF130" i="12"/>
  <c r="AE130" i="12"/>
  <c r="AD130" i="12"/>
  <c r="AC130" i="12"/>
  <c r="AB130" i="12"/>
  <c r="AG129" i="12"/>
  <c r="AF129" i="12"/>
  <c r="AE129" i="12"/>
  <c r="AD129" i="12"/>
  <c r="AC129" i="12"/>
  <c r="AB129" i="12"/>
  <c r="AG128" i="12"/>
  <c r="AF128" i="12"/>
  <c r="AE128" i="12"/>
  <c r="AD128" i="12"/>
  <c r="AC128" i="12"/>
  <c r="AB128" i="12"/>
  <c r="AG126" i="12"/>
  <c r="AF126" i="12"/>
  <c r="AE126" i="12"/>
  <c r="AD126" i="12"/>
  <c r="AC126" i="12"/>
  <c r="AB126" i="12"/>
  <c r="AG125" i="12"/>
  <c r="AF125" i="12"/>
  <c r="AE125" i="12"/>
  <c r="AD125" i="12"/>
  <c r="AC125" i="12"/>
  <c r="AB125" i="12"/>
  <c r="AG124" i="12"/>
  <c r="AF124" i="12"/>
  <c r="AE124" i="12"/>
  <c r="AD124" i="12"/>
  <c r="AC124" i="12"/>
  <c r="AB124" i="12"/>
  <c r="AG123" i="12"/>
  <c r="AF123" i="12"/>
  <c r="AE123" i="12"/>
  <c r="AD123" i="12"/>
  <c r="AC123" i="12"/>
  <c r="AB123" i="12"/>
  <c r="AG122" i="12"/>
  <c r="AF122" i="12"/>
  <c r="AE122" i="12"/>
  <c r="AD122" i="12"/>
  <c r="AC122" i="12"/>
  <c r="AB122" i="12"/>
  <c r="AG121" i="12"/>
  <c r="AF121" i="12"/>
  <c r="AE121" i="12"/>
  <c r="AD121" i="12"/>
  <c r="AC121" i="12"/>
  <c r="AB121" i="12"/>
  <c r="AG120" i="12"/>
  <c r="AF120" i="12"/>
  <c r="AE120" i="12"/>
  <c r="AD120" i="12"/>
  <c r="AC120" i="12"/>
  <c r="AB120" i="12"/>
  <c r="AG119" i="12"/>
  <c r="AF119" i="12"/>
  <c r="AE119" i="12"/>
  <c r="AD119" i="12"/>
  <c r="AC119" i="12"/>
  <c r="AB119" i="12"/>
  <c r="AG118" i="12"/>
  <c r="AF118" i="12"/>
  <c r="AE118" i="12"/>
  <c r="AD118" i="12"/>
  <c r="AC118" i="12"/>
  <c r="AB118" i="12"/>
  <c r="AG117" i="12"/>
  <c r="AF117" i="12"/>
  <c r="AE117" i="12"/>
  <c r="AD117" i="12"/>
  <c r="AC117" i="12"/>
  <c r="AB117" i="12"/>
  <c r="AG116" i="12"/>
  <c r="AF116" i="12"/>
  <c r="AE116" i="12"/>
  <c r="AD116" i="12"/>
  <c r="AC116" i="12"/>
  <c r="AB116" i="12"/>
  <c r="AG114" i="12"/>
  <c r="AF114" i="12"/>
  <c r="AE114" i="12"/>
  <c r="AD114" i="12"/>
  <c r="AC114" i="12"/>
  <c r="AB114" i="12"/>
  <c r="AG113" i="12"/>
  <c r="AF113" i="12"/>
  <c r="AE113" i="12"/>
  <c r="AD113" i="12"/>
  <c r="AC113" i="12"/>
  <c r="AB113" i="12"/>
  <c r="AG112" i="12"/>
  <c r="AF112" i="12"/>
  <c r="AE112" i="12"/>
  <c r="AD112" i="12"/>
  <c r="AC112" i="12"/>
  <c r="AB112" i="12"/>
  <c r="AG111" i="12"/>
  <c r="AF111" i="12"/>
  <c r="AE111" i="12"/>
  <c r="AD111" i="12"/>
  <c r="AC111" i="12"/>
  <c r="AB111" i="12"/>
  <c r="AG110" i="12"/>
  <c r="AF110" i="12"/>
  <c r="AE110" i="12"/>
  <c r="AD110" i="12"/>
  <c r="AC110" i="12"/>
  <c r="AB110" i="12"/>
  <c r="AG109" i="12"/>
  <c r="AF109" i="12"/>
  <c r="AE109" i="12"/>
  <c r="AD109" i="12"/>
  <c r="AC109" i="12"/>
  <c r="AB109" i="12"/>
  <c r="AG108" i="12"/>
  <c r="AF108" i="12"/>
  <c r="AE108" i="12"/>
  <c r="AD108" i="12"/>
  <c r="AC108" i="12"/>
  <c r="AB108" i="12"/>
  <c r="AG107" i="12"/>
  <c r="AF107" i="12"/>
  <c r="AE107" i="12"/>
  <c r="AD107" i="12"/>
  <c r="AC107" i="12"/>
  <c r="AB107" i="12"/>
  <c r="AG106" i="12"/>
  <c r="AF106" i="12"/>
  <c r="AE106" i="12"/>
  <c r="AD106" i="12"/>
  <c r="AC106" i="12"/>
  <c r="AB106" i="12"/>
  <c r="AG105" i="12"/>
  <c r="AF105" i="12"/>
  <c r="AE105" i="12"/>
  <c r="AD105" i="12"/>
  <c r="AC105" i="12"/>
  <c r="AB105" i="12"/>
  <c r="AG104" i="12"/>
  <c r="AF104" i="12"/>
  <c r="AE104" i="12"/>
  <c r="AD104" i="12"/>
  <c r="AC104" i="12"/>
  <c r="AB104" i="12"/>
  <c r="AG102" i="12"/>
  <c r="AF102" i="12"/>
  <c r="AE102" i="12"/>
  <c r="AD102" i="12"/>
  <c r="AC102" i="12"/>
  <c r="AB102" i="12"/>
  <c r="AG101" i="12"/>
  <c r="AF101" i="12"/>
  <c r="AE101" i="12"/>
  <c r="AD101" i="12"/>
  <c r="AC101" i="12"/>
  <c r="AB101" i="12"/>
  <c r="AG100" i="12"/>
  <c r="AF100" i="12"/>
  <c r="AE100" i="12"/>
  <c r="AD100" i="12"/>
  <c r="AC100" i="12"/>
  <c r="AB100" i="12"/>
  <c r="AG99" i="12"/>
  <c r="AF99" i="12"/>
  <c r="AE99" i="12"/>
  <c r="AD99" i="12"/>
  <c r="AC99" i="12"/>
  <c r="AB99" i="12"/>
  <c r="AG98" i="12"/>
  <c r="AF98" i="12"/>
  <c r="AE98" i="12"/>
  <c r="AD98" i="12"/>
  <c r="AC98" i="12"/>
  <c r="AB98" i="12"/>
  <c r="AG97" i="12"/>
  <c r="AF97" i="12"/>
  <c r="AE97" i="12"/>
  <c r="AD97" i="12"/>
  <c r="AC97" i="12"/>
  <c r="AB97" i="12"/>
  <c r="AG96" i="12"/>
  <c r="AF96" i="12"/>
  <c r="AE96" i="12"/>
  <c r="AD96" i="12"/>
  <c r="AC96" i="12"/>
  <c r="AB96" i="12"/>
  <c r="AG95" i="12"/>
  <c r="AF95" i="12"/>
  <c r="AE95" i="12"/>
  <c r="AD95" i="12"/>
  <c r="AC95" i="12"/>
  <c r="AB95" i="12"/>
  <c r="AG94" i="12"/>
  <c r="AF94" i="12"/>
  <c r="AE94" i="12"/>
  <c r="AD94" i="12"/>
  <c r="AC94" i="12"/>
  <c r="AB94" i="12"/>
  <c r="AG93" i="12"/>
  <c r="AF93" i="12"/>
  <c r="AE93" i="12"/>
  <c r="AD93" i="12"/>
  <c r="AC93" i="12"/>
  <c r="AB93" i="12"/>
  <c r="AG92" i="12"/>
  <c r="AF92" i="12"/>
  <c r="AE92" i="12"/>
  <c r="AD92" i="12"/>
  <c r="AC92" i="12"/>
  <c r="AB92" i="12"/>
  <c r="AG90" i="12"/>
  <c r="AF90" i="12"/>
  <c r="AE90" i="12"/>
  <c r="AD90" i="12"/>
  <c r="AC90" i="12"/>
  <c r="AB90" i="12"/>
  <c r="AG89" i="12"/>
  <c r="AF89" i="12"/>
  <c r="AE89" i="12"/>
  <c r="AD89" i="12"/>
  <c r="AC89" i="12"/>
  <c r="AB89" i="12"/>
  <c r="AG88" i="12"/>
  <c r="AF88" i="12"/>
  <c r="AE88" i="12"/>
  <c r="AD88" i="12"/>
  <c r="AC88" i="12"/>
  <c r="AB88" i="12"/>
  <c r="AG87" i="12"/>
  <c r="AF87" i="12"/>
  <c r="AE87" i="12"/>
  <c r="AD87" i="12"/>
  <c r="AC87" i="12"/>
  <c r="AB87" i="12"/>
  <c r="AG86" i="12"/>
  <c r="AF86" i="12"/>
  <c r="AE86" i="12"/>
  <c r="AD86" i="12"/>
  <c r="AC86" i="12"/>
  <c r="AB86" i="12"/>
  <c r="AG85" i="12"/>
  <c r="AF85" i="12"/>
  <c r="AE85" i="12"/>
  <c r="AD85" i="12"/>
  <c r="AC85" i="12"/>
  <c r="AB85" i="12"/>
  <c r="AG84" i="12"/>
  <c r="AF84" i="12"/>
  <c r="AE84" i="12"/>
  <c r="AD84" i="12"/>
  <c r="AC84" i="12"/>
  <c r="AB84" i="12"/>
  <c r="AG83" i="12"/>
  <c r="AF83" i="12"/>
  <c r="AE83" i="12"/>
  <c r="AD83" i="12"/>
  <c r="AC83" i="12"/>
  <c r="AB83" i="12"/>
  <c r="AG82" i="12"/>
  <c r="AF82" i="12"/>
  <c r="AE82" i="12"/>
  <c r="AD82" i="12"/>
  <c r="AC82" i="12"/>
  <c r="AB82" i="12"/>
  <c r="AG81" i="12"/>
  <c r="AF81" i="12"/>
  <c r="AE81" i="12"/>
  <c r="AD81" i="12"/>
  <c r="AC81" i="12"/>
  <c r="AB81" i="12"/>
  <c r="AG80" i="12"/>
  <c r="AF80" i="12"/>
  <c r="AE80" i="12"/>
  <c r="AD80" i="12"/>
  <c r="AC80" i="12"/>
  <c r="AB80" i="12"/>
  <c r="AG78" i="12"/>
  <c r="AF78" i="12"/>
  <c r="AE78" i="12"/>
  <c r="AD78" i="12"/>
  <c r="AC78" i="12"/>
  <c r="AB78" i="12"/>
  <c r="AG77" i="12"/>
  <c r="AF77" i="12"/>
  <c r="AE77" i="12"/>
  <c r="AD77" i="12"/>
  <c r="AC77" i="12"/>
  <c r="AB77" i="12"/>
  <c r="AG76" i="12"/>
  <c r="AF76" i="12"/>
  <c r="AE76" i="12"/>
  <c r="AD76" i="12"/>
  <c r="AC76" i="12"/>
  <c r="AB76" i="12"/>
  <c r="AG75" i="12"/>
  <c r="AF75" i="12"/>
  <c r="AE75" i="12"/>
  <c r="AD75" i="12"/>
  <c r="AC75" i="12"/>
  <c r="AB75" i="12"/>
  <c r="AG74" i="12"/>
  <c r="AF74" i="12"/>
  <c r="AE74" i="12"/>
  <c r="AD74" i="12"/>
  <c r="AC74" i="12"/>
  <c r="AB74" i="12"/>
  <c r="AG73" i="12"/>
  <c r="AF73" i="12"/>
  <c r="AE73" i="12"/>
  <c r="AD73" i="12"/>
  <c r="AC73" i="12"/>
  <c r="AB73" i="12"/>
  <c r="AG72" i="12"/>
  <c r="AF72" i="12"/>
  <c r="AE72" i="12"/>
  <c r="AD72" i="12"/>
  <c r="AC72" i="12"/>
  <c r="AB72" i="12"/>
  <c r="AG71" i="12"/>
  <c r="AF71" i="12"/>
  <c r="AE71" i="12"/>
  <c r="AD71" i="12"/>
  <c r="AC71" i="12"/>
  <c r="AB71" i="12"/>
  <c r="AG70" i="12"/>
  <c r="AF70" i="12"/>
  <c r="AE70" i="12"/>
  <c r="AD70" i="12"/>
  <c r="AC70" i="12"/>
  <c r="AB70" i="12"/>
  <c r="AG69" i="12"/>
  <c r="AF69" i="12"/>
  <c r="AE69" i="12"/>
  <c r="AD69" i="12"/>
  <c r="AC69" i="12"/>
  <c r="AB69" i="12"/>
  <c r="AG68" i="12"/>
  <c r="AF68" i="12"/>
  <c r="AE68" i="12"/>
  <c r="AD68" i="12"/>
  <c r="AC68" i="12"/>
  <c r="AB68" i="12"/>
  <c r="AG66" i="12"/>
  <c r="AF66" i="12"/>
  <c r="AE66" i="12"/>
  <c r="AD66" i="12"/>
  <c r="AC66" i="12"/>
  <c r="AB66" i="12"/>
  <c r="AG65" i="12"/>
  <c r="AF65" i="12"/>
  <c r="AE65" i="12"/>
  <c r="AD65" i="12"/>
  <c r="AC65" i="12"/>
  <c r="AB65" i="12"/>
  <c r="AG64" i="12"/>
  <c r="AF64" i="12"/>
  <c r="AE64" i="12"/>
  <c r="AD64" i="12"/>
  <c r="AC64" i="12"/>
  <c r="AB64" i="12"/>
  <c r="AG63" i="12"/>
  <c r="AF63" i="12"/>
  <c r="AE63" i="12"/>
  <c r="AD63" i="12"/>
  <c r="AC63" i="12"/>
  <c r="AB63" i="12"/>
  <c r="AG62" i="12"/>
  <c r="AF62" i="12"/>
  <c r="AE62" i="12"/>
  <c r="AD62" i="12"/>
  <c r="AC62" i="12"/>
  <c r="AB62" i="12"/>
  <c r="AG61" i="12"/>
  <c r="AF61" i="12"/>
  <c r="AE61" i="12"/>
  <c r="AD61" i="12"/>
  <c r="AC61" i="12"/>
  <c r="AB61" i="12"/>
  <c r="AG60" i="12"/>
  <c r="AF60" i="12"/>
  <c r="AE60" i="12"/>
  <c r="AD60" i="12"/>
  <c r="AC60" i="12"/>
  <c r="AB60" i="12"/>
  <c r="AG59" i="12"/>
  <c r="AF59" i="12"/>
  <c r="AE59" i="12"/>
  <c r="AD59" i="12"/>
  <c r="AC59" i="12"/>
  <c r="AB59" i="12"/>
  <c r="AG58" i="12"/>
  <c r="AF58" i="12"/>
  <c r="AE58" i="12"/>
  <c r="AD58" i="12"/>
  <c r="AC58" i="12"/>
  <c r="AB58" i="12"/>
  <c r="AG57" i="12"/>
  <c r="AF57" i="12"/>
  <c r="AE57" i="12"/>
  <c r="AD57" i="12"/>
  <c r="AC57" i="12"/>
  <c r="AB57" i="12"/>
  <c r="AG56" i="12"/>
  <c r="AF56" i="12"/>
  <c r="AE56" i="12"/>
  <c r="AD56" i="12"/>
  <c r="AC56" i="12"/>
  <c r="AB56" i="12"/>
  <c r="AG54" i="12"/>
  <c r="AF54" i="12"/>
  <c r="AE54" i="12"/>
  <c r="AD54" i="12"/>
  <c r="AC54" i="12"/>
  <c r="AB54" i="12"/>
  <c r="AG53" i="12"/>
  <c r="AF53" i="12"/>
  <c r="AE53" i="12"/>
  <c r="AD53" i="12"/>
  <c r="AC53" i="12"/>
  <c r="AB53" i="12"/>
  <c r="AG52" i="12"/>
  <c r="AF52" i="12"/>
  <c r="AE52" i="12"/>
  <c r="AD52" i="12"/>
  <c r="AC52" i="12"/>
  <c r="AB52" i="12"/>
  <c r="AG51" i="12"/>
  <c r="AF51" i="12"/>
  <c r="AE51" i="12"/>
  <c r="AD51" i="12"/>
  <c r="AC51" i="12"/>
  <c r="AB51" i="12"/>
  <c r="AG50" i="12"/>
  <c r="AF50" i="12"/>
  <c r="AE50" i="12"/>
  <c r="AD50" i="12"/>
  <c r="AC50" i="12"/>
  <c r="AB50" i="12"/>
  <c r="AG49" i="12"/>
  <c r="AF49" i="12"/>
  <c r="AE49" i="12"/>
  <c r="AD49" i="12"/>
  <c r="AC49" i="12"/>
  <c r="AB49" i="12"/>
  <c r="AG48" i="12"/>
  <c r="AF48" i="12"/>
  <c r="AE48" i="12"/>
  <c r="AD48" i="12"/>
  <c r="AC48" i="12"/>
  <c r="AB48" i="12"/>
  <c r="AG47" i="12"/>
  <c r="AF47" i="12"/>
  <c r="AE47" i="12"/>
  <c r="AD47" i="12"/>
  <c r="AC47" i="12"/>
  <c r="AB47" i="12"/>
  <c r="AG46" i="12"/>
  <c r="AF46" i="12"/>
  <c r="AE46" i="12"/>
  <c r="AD46" i="12"/>
  <c r="AC46" i="12"/>
  <c r="AB46" i="12"/>
  <c r="AG45" i="12"/>
  <c r="AF45" i="12"/>
  <c r="AE45" i="12"/>
  <c r="AD45" i="12"/>
  <c r="AC45" i="12"/>
  <c r="AB45" i="12"/>
  <c r="AG44" i="12"/>
  <c r="AF44" i="12"/>
  <c r="AE44" i="12"/>
  <c r="AD44" i="12"/>
  <c r="AC44" i="12"/>
  <c r="AB44" i="12"/>
  <c r="AG42" i="12"/>
  <c r="AF42" i="12"/>
  <c r="AE42" i="12"/>
  <c r="AD42" i="12"/>
  <c r="AC42" i="12"/>
  <c r="AB42" i="12"/>
  <c r="AG41" i="12"/>
  <c r="AF41" i="12"/>
  <c r="AE41" i="12"/>
  <c r="AD41" i="12"/>
  <c r="AC41" i="12"/>
  <c r="AB41" i="12"/>
  <c r="AG40" i="12"/>
  <c r="AF40" i="12"/>
  <c r="AE40" i="12"/>
  <c r="AD40" i="12"/>
  <c r="AC40" i="12"/>
  <c r="AB40" i="12"/>
  <c r="AG39" i="12"/>
  <c r="AF39" i="12"/>
  <c r="AE39" i="12"/>
  <c r="AD39" i="12"/>
  <c r="AC39" i="12"/>
  <c r="AB39" i="12"/>
  <c r="AG38" i="12"/>
  <c r="AF38" i="12"/>
  <c r="AE38" i="12"/>
  <c r="AD38" i="12"/>
  <c r="AC38" i="12"/>
  <c r="AB38" i="12"/>
  <c r="AG37" i="12"/>
  <c r="AF37" i="12"/>
  <c r="AE37" i="12"/>
  <c r="AD37" i="12"/>
  <c r="AC37" i="12"/>
  <c r="AB37" i="12"/>
  <c r="AG36" i="12"/>
  <c r="AF36" i="12"/>
  <c r="AE36" i="12"/>
  <c r="AD36" i="12"/>
  <c r="AC36" i="12"/>
  <c r="AB36" i="12"/>
  <c r="AG35" i="12"/>
  <c r="AF35" i="12"/>
  <c r="AE35" i="12"/>
  <c r="AD35" i="12"/>
  <c r="AC35" i="12"/>
  <c r="AB35" i="12"/>
  <c r="AG34" i="12"/>
  <c r="AF34" i="12"/>
  <c r="AE34" i="12"/>
  <c r="AD34" i="12"/>
  <c r="AC34" i="12"/>
  <c r="AB34" i="12"/>
  <c r="AG33" i="12"/>
  <c r="AF33" i="12"/>
  <c r="AE33" i="12"/>
  <c r="AD33" i="12"/>
  <c r="AC33" i="12"/>
  <c r="AB33" i="12"/>
  <c r="AG32" i="12"/>
  <c r="AF32" i="12"/>
  <c r="AE32" i="12"/>
  <c r="AD32" i="12"/>
  <c r="AC32" i="12"/>
  <c r="AB32" i="12"/>
  <c r="AG30" i="12"/>
  <c r="AF30" i="12"/>
  <c r="AE30" i="12"/>
  <c r="AD30" i="12"/>
  <c r="AC30" i="12"/>
  <c r="AB30" i="12"/>
  <c r="AG29" i="12"/>
  <c r="AF29" i="12"/>
  <c r="AE29" i="12"/>
  <c r="AD29" i="12"/>
  <c r="AC29" i="12"/>
  <c r="AB29" i="12"/>
  <c r="AG28" i="12"/>
  <c r="AF28" i="12"/>
  <c r="AE28" i="12"/>
  <c r="AD28" i="12"/>
  <c r="AC28" i="12"/>
  <c r="AB28" i="12"/>
  <c r="AG27" i="12"/>
  <c r="AF27" i="12"/>
  <c r="AE27" i="12"/>
  <c r="AD27" i="12"/>
  <c r="AC27" i="12"/>
  <c r="AB27" i="12"/>
  <c r="AG26" i="12"/>
  <c r="AF26" i="12"/>
  <c r="AE26" i="12"/>
  <c r="AD26" i="12"/>
  <c r="AC26" i="12"/>
  <c r="AB26" i="12"/>
  <c r="AG25" i="12"/>
  <c r="AF25" i="12"/>
  <c r="AE25" i="12"/>
  <c r="AD25" i="12"/>
  <c r="AC25" i="12"/>
  <c r="AB25" i="12"/>
  <c r="AG24" i="12"/>
  <c r="AF24" i="12"/>
  <c r="AE24" i="12"/>
  <c r="AD24" i="12"/>
  <c r="AC24" i="12"/>
  <c r="AB24" i="12"/>
  <c r="AG23" i="12"/>
  <c r="AF23" i="12"/>
  <c r="AE23" i="12"/>
  <c r="AD23" i="12"/>
  <c r="AC23" i="12"/>
  <c r="AB23" i="12"/>
  <c r="AG22" i="12"/>
  <c r="AF22" i="12"/>
  <c r="AE22" i="12"/>
  <c r="AD22" i="12"/>
  <c r="AC22" i="12"/>
  <c r="AB22" i="12"/>
  <c r="AG21" i="12"/>
  <c r="AF21" i="12"/>
  <c r="AE21" i="12"/>
  <c r="AD21" i="12"/>
  <c r="AC21" i="12"/>
  <c r="AB21" i="12"/>
  <c r="AG20" i="12"/>
  <c r="AF20" i="12"/>
  <c r="AE20" i="12"/>
  <c r="AD20" i="12"/>
  <c r="AC20" i="12"/>
  <c r="AB20" i="12"/>
  <c r="AG18" i="12"/>
  <c r="AF18" i="12"/>
  <c r="AE18" i="12"/>
  <c r="AD18" i="12"/>
  <c r="AC18" i="12"/>
  <c r="AB18" i="12"/>
  <c r="AG17" i="12"/>
  <c r="AF17" i="12"/>
  <c r="AE17" i="12"/>
  <c r="AD17" i="12"/>
  <c r="AC17" i="12"/>
  <c r="AB17" i="12"/>
  <c r="AG16" i="12"/>
  <c r="AF16" i="12"/>
  <c r="AE16" i="12"/>
  <c r="AD16" i="12"/>
  <c r="AC16" i="12"/>
  <c r="AB16" i="12"/>
  <c r="AG15" i="12"/>
  <c r="AF15" i="12"/>
  <c r="AE15" i="12"/>
  <c r="AD15" i="12"/>
  <c r="AC15" i="12"/>
  <c r="AB15" i="12"/>
  <c r="AG14" i="12"/>
  <c r="AF14" i="12"/>
  <c r="AE14" i="12"/>
  <c r="AD14" i="12"/>
  <c r="AC14" i="12"/>
  <c r="AB14" i="12"/>
  <c r="AG13" i="12"/>
  <c r="AF13" i="12"/>
  <c r="AE13" i="12"/>
  <c r="AD13" i="12"/>
  <c r="AC13" i="12"/>
  <c r="AB13" i="12"/>
  <c r="AG12" i="12"/>
  <c r="AF12" i="12"/>
  <c r="AE12" i="12"/>
  <c r="AD12" i="12"/>
  <c r="AC12" i="12"/>
  <c r="AB12" i="12"/>
  <c r="AG11" i="12"/>
  <c r="AF11" i="12"/>
  <c r="AE11" i="12"/>
  <c r="AD11" i="12"/>
  <c r="AC11" i="12"/>
  <c r="AB11" i="12"/>
  <c r="AG10" i="12"/>
  <c r="AF10" i="12"/>
  <c r="AE10" i="12"/>
  <c r="AD10" i="12"/>
  <c r="AC10" i="12"/>
  <c r="AB10" i="12"/>
  <c r="AG9" i="12"/>
  <c r="AF9" i="12"/>
  <c r="AE9" i="12"/>
  <c r="AD9" i="12"/>
  <c r="AC9" i="12"/>
  <c r="AB9" i="12"/>
  <c r="AG8" i="12"/>
  <c r="AF8" i="12"/>
  <c r="AE8" i="12"/>
  <c r="AD8" i="12"/>
  <c r="AC8" i="12"/>
  <c r="AB8" i="12"/>
  <c r="I8" i="12"/>
</calcChain>
</file>

<file path=xl/sharedStrings.xml><?xml version="1.0" encoding="utf-8"?>
<sst xmlns="http://schemas.openxmlformats.org/spreadsheetml/2006/main" count="141" uniqueCount="77">
  <si>
    <t>一時金</t>
    <rPh sb="0" eb="3">
      <t>イチジキン</t>
    </rPh>
    <phoneticPr fontId="2"/>
  </si>
  <si>
    <t>年金</t>
    <rPh sb="0" eb="2">
      <t>ネンキン</t>
    </rPh>
    <phoneticPr fontId="2"/>
  </si>
  <si>
    <t>5年有期年金</t>
    <rPh sb="1" eb="2">
      <t>ネン</t>
    </rPh>
    <rPh sb="2" eb="4">
      <t>ユウキ</t>
    </rPh>
    <rPh sb="4" eb="6">
      <t>ネンキン</t>
    </rPh>
    <phoneticPr fontId="2"/>
  </si>
  <si>
    <t>10年有期年金</t>
    <rPh sb="2" eb="3">
      <t>ネン</t>
    </rPh>
    <rPh sb="3" eb="5">
      <t>ユウキ</t>
    </rPh>
    <rPh sb="5" eb="7">
      <t>ネンキン</t>
    </rPh>
    <phoneticPr fontId="2"/>
  </si>
  <si>
    <t>15年有期年金</t>
    <rPh sb="2" eb="3">
      <t>ネン</t>
    </rPh>
    <rPh sb="3" eb="5">
      <t>ユウキ</t>
    </rPh>
    <rPh sb="5" eb="7">
      <t>ネンキン</t>
    </rPh>
    <phoneticPr fontId="2"/>
  </si>
  <si>
    <t>20年有期年金</t>
    <rPh sb="2" eb="3">
      <t>ネン</t>
    </rPh>
    <rPh sb="3" eb="5">
      <t>ユウキ</t>
    </rPh>
    <rPh sb="5" eb="7">
      <t>ネンキン</t>
    </rPh>
    <phoneticPr fontId="2"/>
  </si>
  <si>
    <t>15年保証期間付終身</t>
    <rPh sb="2" eb="3">
      <t>ネン</t>
    </rPh>
    <rPh sb="3" eb="5">
      <t>ホショウ</t>
    </rPh>
    <rPh sb="5" eb="7">
      <t>キカン</t>
    </rPh>
    <rPh sb="7" eb="8">
      <t>ツキ</t>
    </rPh>
    <rPh sb="8" eb="10">
      <t>シュウシン</t>
    </rPh>
    <phoneticPr fontId="2"/>
  </si>
  <si>
    <t>附則別表５</t>
    <rPh sb="0" eb="2">
      <t>フソク</t>
    </rPh>
    <rPh sb="2" eb="4">
      <t>ベッピョウ</t>
    </rPh>
    <phoneticPr fontId="2"/>
  </si>
  <si>
    <t>附則別表３</t>
    <rPh sb="0" eb="2">
      <t>フソク</t>
    </rPh>
    <rPh sb="2" eb="4">
      <t>ベッピョウ</t>
    </rPh>
    <phoneticPr fontId="2"/>
  </si>
  <si>
    <t>１０年
有期年金</t>
    <rPh sb="2" eb="3">
      <t>ネン</t>
    </rPh>
    <rPh sb="4" eb="6">
      <t>ユウキ</t>
    </rPh>
    <rPh sb="6" eb="8">
      <t>ネンキン</t>
    </rPh>
    <phoneticPr fontId="2"/>
  </si>
  <si>
    <t>５年
有期年金</t>
    <rPh sb="1" eb="2">
      <t>ネン</t>
    </rPh>
    <rPh sb="3" eb="5">
      <t>ユウキ</t>
    </rPh>
    <rPh sb="5" eb="7">
      <t>ネンキン</t>
    </rPh>
    <phoneticPr fontId="2"/>
  </si>
  <si>
    <t>１５年
有期年金</t>
    <rPh sb="2" eb="3">
      <t>ネン</t>
    </rPh>
    <rPh sb="4" eb="6">
      <t>ユウキ</t>
    </rPh>
    <rPh sb="6" eb="8">
      <t>ネンキン</t>
    </rPh>
    <phoneticPr fontId="2"/>
  </si>
  <si>
    <t>２０年
有期年金</t>
    <rPh sb="2" eb="3">
      <t>ネン</t>
    </rPh>
    <rPh sb="4" eb="6">
      <t>ユウキ</t>
    </rPh>
    <rPh sb="6" eb="8">
      <t>ネンキン</t>
    </rPh>
    <phoneticPr fontId="2"/>
  </si>
  <si>
    <t>１５年保証
期間付
終身年金</t>
    <rPh sb="2" eb="3">
      <t>ネン</t>
    </rPh>
    <rPh sb="3" eb="5">
      <t>ホショウ</t>
    </rPh>
    <rPh sb="6" eb="8">
      <t>キカン</t>
    </rPh>
    <rPh sb="8" eb="9">
      <t>ツキ</t>
    </rPh>
    <rPh sb="10" eb="12">
      <t>シュウシン</t>
    </rPh>
    <rPh sb="12" eb="14">
      <t>ネンキン</t>
    </rPh>
    <phoneticPr fontId="2"/>
  </si>
  <si>
    <t>加入者
期間</t>
    <rPh sb="0" eb="3">
      <t>カニュウシャ</t>
    </rPh>
    <rPh sb="4" eb="6">
      <t>キカン</t>
    </rPh>
    <phoneticPr fontId="2"/>
  </si>
  <si>
    <t>年月</t>
    <rPh sb="0" eb="1">
      <t>ネン</t>
    </rPh>
    <rPh sb="1" eb="2">
      <t>ゲツ</t>
    </rPh>
    <phoneticPr fontId="2"/>
  </si>
  <si>
    <t>月累計</t>
    <rPh sb="0" eb="1">
      <t>ツキ</t>
    </rPh>
    <rPh sb="1" eb="3">
      <t>ルイケイ</t>
    </rPh>
    <phoneticPr fontId="2"/>
  </si>
  <si>
    <t>等級</t>
    <rPh sb="0" eb="2">
      <t>トウキュウ</t>
    </rPh>
    <phoneticPr fontId="2"/>
  </si>
  <si>
    <t>93,000 円未満</t>
    <phoneticPr fontId="5"/>
  </si>
  <si>
    <t>～</t>
    <phoneticPr fontId="5"/>
  </si>
  <si>
    <t>～</t>
  </si>
  <si>
    <t>給与月額（報酬月額）</t>
    <rPh sb="0" eb="2">
      <t>キュウヨ</t>
    </rPh>
    <rPh sb="2" eb="4">
      <t>ゲツガク</t>
    </rPh>
    <rPh sb="5" eb="7">
      <t>ホウシュウ</t>
    </rPh>
    <rPh sb="7" eb="9">
      <t>ゲツガク</t>
    </rPh>
    <phoneticPr fontId="2"/>
  </si>
  <si>
    <t>基準給与
（標準報酬）</t>
    <rPh sb="0" eb="2">
      <t>キジュン</t>
    </rPh>
    <rPh sb="2" eb="4">
      <t>キュウヨ</t>
    </rPh>
    <rPh sb="6" eb="8">
      <t>ヒョウジュン</t>
    </rPh>
    <rPh sb="8" eb="10">
      <t>ホウシュウ</t>
    </rPh>
    <phoneticPr fontId="2"/>
  </si>
  <si>
    <t>月額</t>
    <rPh sb="0" eb="2">
      <t>ゲツガク</t>
    </rPh>
    <phoneticPr fontId="2"/>
  </si>
  <si>
    <t>円以上</t>
    <rPh sb="0" eb="1">
      <t>エン</t>
    </rPh>
    <rPh sb="1" eb="3">
      <t>イジョウ</t>
    </rPh>
    <phoneticPr fontId="2"/>
  </si>
  <si>
    <t>～</t>
    <phoneticPr fontId="2"/>
  </si>
  <si>
    <t>未満</t>
    <rPh sb="0" eb="2">
      <t>ミマン</t>
    </rPh>
    <phoneticPr fontId="2"/>
  </si>
  <si>
    <t>繰下乗率</t>
    <rPh sb="0" eb="1">
      <t>クリ</t>
    </rPh>
    <rPh sb="1" eb="2">
      <t>シタ</t>
    </rPh>
    <rPh sb="2" eb="3">
      <t>ジョウ</t>
    </rPh>
    <rPh sb="3" eb="4">
      <t>リツ</t>
    </rPh>
    <phoneticPr fontId="2"/>
  </si>
  <si>
    <t>附則別表４</t>
    <rPh sb="0" eb="2">
      <t>フソク</t>
    </rPh>
    <rPh sb="2" eb="4">
      <t>ベッピョウ</t>
    </rPh>
    <phoneticPr fontId="2"/>
  </si>
  <si>
    <t>635,000 円以上</t>
    <rPh sb="8" eb="9">
      <t>エン</t>
    </rPh>
    <phoneticPr fontId="5"/>
  </si>
  <si>
    <t>基準給与</t>
    <rPh sb="0" eb="2">
      <t>キジュン</t>
    </rPh>
    <rPh sb="2" eb="4">
      <t>キュウヨ</t>
    </rPh>
    <phoneticPr fontId="2"/>
  </si>
  <si>
    <t>（出版企業年金基金規約・附則別表抜粋）</t>
    <rPh sb="9" eb="11">
      <t>キヤク</t>
    </rPh>
    <phoneticPr fontId="2"/>
  </si>
  <si>
    <t>＊厚生年金保険の標準報酬月額と同じ</t>
    <phoneticPr fontId="2"/>
  </si>
  <si>
    <r>
      <t>2021（令和3）年</t>
    </r>
    <r>
      <rPr>
        <u/>
        <sz val="11"/>
        <color theme="0"/>
        <rFont val="ＭＳ Ｐゴシック"/>
        <family val="3"/>
        <charset val="128"/>
        <scheme val="minor"/>
      </rPr>
      <t>4月1日以後</t>
    </r>
    <r>
      <rPr>
        <sz val="11"/>
        <color theme="0"/>
        <rFont val="ＭＳ Ｐゴシック"/>
        <family val="2"/>
        <charset val="128"/>
        <scheme val="minor"/>
      </rPr>
      <t>加入者</t>
    </r>
    <rPh sb="5" eb="7">
      <t>レイワ</t>
    </rPh>
    <rPh sb="9" eb="10">
      <t>ネン</t>
    </rPh>
    <rPh sb="11" eb="12">
      <t>ガツ</t>
    </rPh>
    <rPh sb="13" eb="14">
      <t>ヒ</t>
    </rPh>
    <rPh sb="14" eb="16">
      <t>イゴ</t>
    </rPh>
    <rPh sb="16" eb="18">
      <t>カニュウ</t>
    </rPh>
    <rPh sb="18" eb="19">
      <t>シャ</t>
    </rPh>
    <phoneticPr fontId="2"/>
  </si>
  <si>
    <r>
      <t>2021（令和3）年</t>
    </r>
    <r>
      <rPr>
        <u/>
        <sz val="11"/>
        <color theme="0"/>
        <rFont val="ＭＳ Ｐゴシック"/>
        <family val="3"/>
        <charset val="128"/>
        <scheme val="minor"/>
      </rPr>
      <t>3月31日以前</t>
    </r>
    <r>
      <rPr>
        <sz val="11"/>
        <color theme="0"/>
        <rFont val="ＭＳ Ｐゴシック"/>
        <family val="2"/>
        <charset val="128"/>
        <scheme val="minor"/>
      </rPr>
      <t>加入者</t>
    </r>
    <rPh sb="5" eb="7">
      <t>レイワ</t>
    </rPh>
    <rPh sb="9" eb="10">
      <t>ネン</t>
    </rPh>
    <rPh sb="11" eb="12">
      <t>ガツ</t>
    </rPh>
    <rPh sb="14" eb="15">
      <t>ヒ</t>
    </rPh>
    <rPh sb="15" eb="17">
      <t>イゼン</t>
    </rPh>
    <rPh sb="17" eb="19">
      <t>カニュウ</t>
    </rPh>
    <rPh sb="19" eb="20">
      <t>シャ</t>
    </rPh>
    <phoneticPr fontId="2"/>
  </si>
  <si>
    <t>別表４</t>
    <rPh sb="0" eb="2">
      <t>ベッピョウ</t>
    </rPh>
    <phoneticPr fontId="2"/>
  </si>
  <si>
    <t>別表３</t>
    <rPh sb="0" eb="2">
      <t>ベッピョウ</t>
    </rPh>
    <phoneticPr fontId="2"/>
  </si>
  <si>
    <t>別表５</t>
    <rPh sb="0" eb="2">
      <t>ベッピョウ</t>
    </rPh>
    <phoneticPr fontId="2"/>
  </si>
  <si>
    <t>（出版企業年金基金規約・別表抜粋）</t>
    <rPh sb="9" eb="11">
      <t>キヤク</t>
    </rPh>
    <phoneticPr fontId="2"/>
  </si>
  <si>
    <t>計</t>
    <rPh sb="0" eb="1">
      <t>ケイ</t>
    </rPh>
    <phoneticPr fontId="2"/>
  </si>
  <si>
    <t>事務費
掛金率</t>
    <rPh sb="0" eb="2">
      <t>ジム</t>
    </rPh>
    <rPh sb="2" eb="3">
      <t>ヒ</t>
    </rPh>
    <rPh sb="4" eb="6">
      <t>カケキン</t>
    </rPh>
    <rPh sb="6" eb="7">
      <t>リツ</t>
    </rPh>
    <phoneticPr fontId="2"/>
  </si>
  <si>
    <t>標準
掛金率</t>
    <rPh sb="0" eb="2">
      <t>ヒョウジュン</t>
    </rPh>
    <rPh sb="3" eb="5">
      <t>カケキン</t>
    </rPh>
    <rPh sb="5" eb="6">
      <t>リツ</t>
    </rPh>
    <phoneticPr fontId="2"/>
  </si>
  <si>
    <t>出版企業年金基金の掛金率</t>
    <rPh sb="0" eb="2">
      <t>シュッパン</t>
    </rPh>
    <rPh sb="2" eb="4">
      <t>キギョウ</t>
    </rPh>
    <rPh sb="4" eb="6">
      <t>ネンキン</t>
    </rPh>
    <rPh sb="6" eb="8">
      <t>キキン</t>
    </rPh>
    <rPh sb="9" eb="11">
      <t>カケキン</t>
    </rPh>
    <rPh sb="11" eb="12">
      <t>リツ</t>
    </rPh>
    <phoneticPr fontId="2"/>
  </si>
  <si>
    <t>加入者の
属する型</t>
    <rPh sb="0" eb="3">
      <t>カニュウシャ</t>
    </rPh>
    <rPh sb="5" eb="6">
      <t>ゾク</t>
    </rPh>
    <rPh sb="8" eb="9">
      <t>カタ</t>
    </rPh>
    <phoneticPr fontId="2"/>
  </si>
  <si>
    <t>一時金</t>
    <rPh sb="0" eb="3">
      <t>イチジキン</t>
    </rPh>
    <phoneticPr fontId="2"/>
  </si>
  <si>
    <t>5年有期年金</t>
    <rPh sb="1" eb="6">
      <t>ネンユウキネンキン</t>
    </rPh>
    <phoneticPr fontId="2"/>
  </si>
  <si>
    <t>10年有期年金</t>
    <rPh sb="2" eb="5">
      <t>ネンユウキ</t>
    </rPh>
    <rPh sb="5" eb="7">
      <t>ネンキン</t>
    </rPh>
    <phoneticPr fontId="2"/>
  </si>
  <si>
    <t>入力項目</t>
    <rPh sb="0" eb="4">
      <t>ニュウリョクコウモク</t>
    </rPh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</si>
  <si>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</si>
  <si>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</si>
  <si>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加入中の平均給与月額</t>
    <rPh sb="0" eb="2">
      <t>カニュウ</t>
    </rPh>
    <rPh sb="2" eb="3">
      <t>ナカ</t>
    </rPh>
    <rPh sb="4" eb="6">
      <t>ヘイキン</t>
    </rPh>
    <rPh sb="6" eb="8">
      <t>キュウヨ</t>
    </rPh>
    <rPh sb="8" eb="10">
      <t>ゲツガク</t>
    </rPh>
    <phoneticPr fontId="2"/>
  </si>
  <si>
    <t>加入者期間</t>
    <rPh sb="0" eb="3">
      <t>カニュウシャ</t>
    </rPh>
    <rPh sb="3" eb="5">
      <t>キカン</t>
    </rPh>
    <phoneticPr fontId="2"/>
  </si>
  <si>
    <t>見込額（概算）の入力範囲</t>
    <rPh sb="0" eb="2">
      <t>ミコミ</t>
    </rPh>
    <rPh sb="2" eb="3">
      <t>ガク</t>
    </rPh>
    <rPh sb="4" eb="6">
      <t>ガイサン</t>
    </rPh>
    <rPh sb="8" eb="10">
      <t>ニュウリョク</t>
    </rPh>
    <rPh sb="10" eb="12">
      <t>ハンイ</t>
    </rPh>
    <phoneticPr fontId="2"/>
  </si>
  <si>
    <t>15年保証期間付終身年金</t>
    <rPh sb="2" eb="3">
      <t>ネン</t>
    </rPh>
    <rPh sb="3" eb="5">
      <t>ホショウ</t>
    </rPh>
    <rPh sb="5" eb="7">
      <t>キカン</t>
    </rPh>
    <rPh sb="7" eb="8">
      <t>ツキ</t>
    </rPh>
    <rPh sb="8" eb="10">
      <t>シュウシン</t>
    </rPh>
    <rPh sb="10" eb="12">
      <t>ネンキン</t>
    </rPh>
    <phoneticPr fontId="2"/>
  </si>
  <si>
    <t>支給乗率</t>
    <rPh sb="0" eb="2">
      <t>シキュウ</t>
    </rPh>
    <rPh sb="2" eb="3">
      <t>ジョウ</t>
    </rPh>
    <rPh sb="3" eb="4">
      <t>リツ</t>
    </rPh>
    <phoneticPr fontId="2"/>
  </si>
  <si>
    <t>加入中の
平均給与月額</t>
    <rPh sb="0" eb="2">
      <t>カニュウ</t>
    </rPh>
    <rPh sb="2" eb="3">
      <t>チュウ</t>
    </rPh>
    <rPh sb="5" eb="7">
      <t>ヘイキン</t>
    </rPh>
    <rPh sb="7" eb="9">
      <t>キュウヨ</t>
    </rPh>
    <rPh sb="9" eb="11">
      <t>ゲツガク</t>
    </rPh>
    <phoneticPr fontId="2"/>
  </si>
  <si>
    <t>月</t>
    <rPh sb="0" eb="1">
      <t>ツキ</t>
    </rPh>
    <phoneticPr fontId="2"/>
  </si>
  <si>
    <t>出版基金に加入していた間の平均給与月額。
（例）基金加入1年目の給与月額20万円、毎年1万円昇給の場合、5年目で
　　　給与月額は24万円だが、加入中の平均給与月額は22万円。</t>
    <rPh sb="0" eb="4">
      <t>シュッパンキキン</t>
    </rPh>
    <rPh sb="5" eb="7">
      <t>カニュウ</t>
    </rPh>
    <rPh sb="11" eb="12">
      <t>アイダ</t>
    </rPh>
    <rPh sb="13" eb="17">
      <t>ヘイキンキュウヨ</t>
    </rPh>
    <rPh sb="17" eb="18">
      <t>ツキ</t>
    </rPh>
    <rPh sb="18" eb="19">
      <t>ガク</t>
    </rPh>
    <rPh sb="22" eb="23">
      <t>レイ</t>
    </rPh>
    <rPh sb="24" eb="26">
      <t>キキン</t>
    </rPh>
    <rPh sb="26" eb="28">
      <t>カニュウ</t>
    </rPh>
    <rPh sb="29" eb="31">
      <t>ネンメ</t>
    </rPh>
    <rPh sb="32" eb="36">
      <t>キュウヨゲツガク</t>
    </rPh>
    <rPh sb="38" eb="39">
      <t>マン</t>
    </rPh>
    <rPh sb="39" eb="40">
      <t>エン</t>
    </rPh>
    <rPh sb="41" eb="43">
      <t>マイトシ</t>
    </rPh>
    <rPh sb="44" eb="45">
      <t>マン</t>
    </rPh>
    <rPh sb="45" eb="46">
      <t>エン</t>
    </rPh>
    <rPh sb="46" eb="48">
      <t>ショウキュウ</t>
    </rPh>
    <rPh sb="49" eb="51">
      <t>バアイ</t>
    </rPh>
    <rPh sb="60" eb="62">
      <t>キュウヨ</t>
    </rPh>
    <rPh sb="61" eb="63">
      <t>ゲツガク</t>
    </rPh>
    <rPh sb="67" eb="68">
      <t>エン</t>
    </rPh>
    <rPh sb="71" eb="74">
      <t>カニュウナカ</t>
    </rPh>
    <rPh sb="75" eb="81">
      <t>ヘイキンキュウヨゲツガク</t>
    </rPh>
    <rPh sb="86" eb="87">
      <t>エン</t>
    </rPh>
    <phoneticPr fontId="2"/>
  </si>
  <si>
    <t>＊</t>
    <phoneticPr fontId="2"/>
  </si>
  <si>
    <t>年額</t>
    <rPh sb="0" eb="2">
      <t>ネンガク</t>
    </rPh>
    <phoneticPr fontId="2"/>
  </si>
  <si>
    <t xml:space="preserve">＊
＊
＊
</t>
    <phoneticPr fontId="2"/>
  </si>
  <si>
    <t>見込額（概算）</t>
    <rPh sb="0" eb="3">
      <t>ミコミガク</t>
    </rPh>
    <rPh sb="4" eb="6">
      <t>ガイサン</t>
    </rPh>
    <phoneticPr fontId="2"/>
  </si>
  <si>
    <t>基金加入時期</t>
    <rPh sb="0" eb="6">
      <t>キキンカニュウジキ</t>
    </rPh>
    <phoneticPr fontId="2"/>
  </si>
  <si>
    <t>資格取得日</t>
    <rPh sb="0" eb="5">
      <t>シカクシュトクビ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</si>
  <si>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</si>
  <si>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</si>
  <si>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</si>
  <si>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出版基金の加入者となった日</t>
    <rPh sb="0" eb="2">
      <t>シュッパン</t>
    </rPh>
    <rPh sb="2" eb="4">
      <t>キキン</t>
    </rPh>
    <rPh sb="5" eb="7">
      <t>カニュウ</t>
    </rPh>
    <rPh sb="7" eb="8">
      <t>シャ</t>
    </rPh>
    <rPh sb="12" eb="13">
      <t>ヒ</t>
    </rPh>
    <phoneticPr fontId="2"/>
  </si>
  <si>
    <t>出版基金の加入者
となった日</t>
    <rPh sb="0" eb="4">
      <t>シュッパンキキン</t>
    </rPh>
    <rPh sb="5" eb="8">
      <t>カニュウシャ</t>
    </rPh>
    <rPh sb="13" eb="14">
      <t>ヒ</t>
    </rPh>
    <phoneticPr fontId="2"/>
  </si>
  <si>
    <t>参考：上記の日～今日までの月数</t>
    <rPh sb="0" eb="2">
      <t>サンコウ</t>
    </rPh>
    <rPh sb="3" eb="5">
      <t>ジョウキ</t>
    </rPh>
    <rPh sb="6" eb="7">
      <t>ヒ</t>
    </rPh>
    <rPh sb="8" eb="10">
      <t>キョウ</t>
    </rPh>
    <rPh sb="13" eb="15">
      <t>ツキスウ</t>
    </rPh>
    <phoneticPr fontId="2"/>
  </si>
  <si>
    <t>見込額の計算（概算）</t>
    <rPh sb="0" eb="3">
      <t>ミコミガク</t>
    </rPh>
    <rPh sb="4" eb="6">
      <t>ケイサン</t>
    </rPh>
    <rPh sb="7" eb="9">
      <t>ガイサン</t>
    </rPh>
    <phoneticPr fontId="2"/>
  </si>
  <si>
    <t>総額</t>
    <rPh sb="0" eb="2">
      <t>ソウガク</t>
    </rPh>
    <phoneticPr fontId="2"/>
  </si>
  <si>
    <r>
      <t xml:space="preserve">15年保証期間付終身年金は、16年目以降、1/2の額になります。
15年保証期間付終身年金の総額は25年間受け取った場合の目安の
金額となっています。
加入者期間15年以上ですぐに受給せず基金に据え置いた期間(繰下
げ期間)がある場合は、更に期間別繰下げ乗率を乗じた額になりま
す。
その他詳細は以下の各ページを参照ください。
・給付内容　 </t>
    </r>
    <r>
      <rPr>
        <b/>
        <u/>
        <sz val="9"/>
        <color rgb="FF0099CC"/>
        <rFont val="ＭＳ ゴシック"/>
        <family val="3"/>
        <charset val="128"/>
      </rPr>
      <t>⇒給付のしくみ</t>
    </r>
    <r>
      <rPr>
        <sz val="9"/>
        <color theme="1"/>
        <rFont val="ＭＳ ゴシック"/>
        <family val="3"/>
        <charset val="128"/>
      </rPr>
      <t xml:space="preserve">
・計算式 　　</t>
    </r>
    <r>
      <rPr>
        <b/>
        <u/>
        <sz val="9"/>
        <color rgb="FF0099CC"/>
        <rFont val="ＭＳ ゴシック"/>
        <family val="3"/>
        <charset val="128"/>
      </rPr>
      <t xml:space="preserve">⇒年金額・一時金額
</t>
    </r>
    <r>
      <rPr>
        <sz val="9"/>
        <color theme="1"/>
        <rFont val="ＭＳ ゴシック"/>
        <family val="3"/>
        <charset val="128"/>
      </rPr>
      <t xml:space="preserve">・給付手続き </t>
    </r>
    <r>
      <rPr>
        <b/>
        <u/>
        <sz val="9"/>
        <color rgb="FF0099CC"/>
        <rFont val="ＭＳ ゴシック"/>
        <family val="3"/>
        <charset val="128"/>
      </rPr>
      <t>⇒手続き</t>
    </r>
    <rPh sb="2" eb="3">
      <t>ネン</t>
    </rPh>
    <rPh sb="3" eb="5">
      <t>ホショウ</t>
    </rPh>
    <rPh sb="5" eb="7">
      <t>キカン</t>
    </rPh>
    <rPh sb="7" eb="8">
      <t>ツキ</t>
    </rPh>
    <rPh sb="8" eb="10">
      <t>シュウシン</t>
    </rPh>
    <rPh sb="10" eb="12">
      <t>ネンキン</t>
    </rPh>
    <rPh sb="16" eb="20">
      <t>ネンメイコウ</t>
    </rPh>
    <rPh sb="46" eb="48">
      <t>ソウガク</t>
    </rPh>
    <rPh sb="51" eb="53">
      <t>ネンカン</t>
    </rPh>
    <rPh sb="53" eb="54">
      <t>ウ</t>
    </rPh>
    <rPh sb="55" eb="56">
      <t>ト</t>
    </rPh>
    <rPh sb="58" eb="60">
      <t>バアイ</t>
    </rPh>
    <rPh sb="61" eb="63">
      <t>メヤス</t>
    </rPh>
    <rPh sb="65" eb="67">
      <t>キンガク</t>
    </rPh>
    <rPh sb="119" eb="120">
      <t>サラ</t>
    </rPh>
    <rPh sb="133" eb="134">
      <t>ガク</t>
    </rPh>
    <rPh sb="144" eb="145">
      <t>タ</t>
    </rPh>
    <rPh sb="145" eb="147">
      <t>ショウサイ</t>
    </rPh>
    <rPh sb="148" eb="150">
      <t>イカ</t>
    </rPh>
    <rPh sb="151" eb="152">
      <t>カク</t>
    </rPh>
    <rPh sb="156" eb="158">
      <t>サンショウ</t>
    </rPh>
    <rPh sb="166" eb="169">
      <t>ケイサンシキ</t>
    </rPh>
    <rPh sb="175" eb="179">
      <t>イチジキンガク</t>
    </rPh>
    <rPh sb="188" eb="190">
      <t>テツヅ</t>
    </rPh>
    <phoneticPr fontId="2"/>
  </si>
  <si>
    <t>別表6</t>
    <rPh sb="0" eb="2">
      <t>ベッピョウ</t>
    </rPh>
    <phoneticPr fontId="2"/>
  </si>
  <si>
    <t>残余期間別年金現価率</t>
    <rPh sb="0" eb="2">
      <t>ザンヨ</t>
    </rPh>
    <rPh sb="2" eb="4">
      <t>キカン</t>
    </rPh>
    <rPh sb="4" eb="5">
      <t>ベツ</t>
    </rPh>
    <rPh sb="5" eb="7">
      <t>ネンキン</t>
    </rPh>
    <rPh sb="7" eb="9">
      <t>ゲンカ</t>
    </rPh>
    <rPh sb="9" eb="10">
      <t>リツ</t>
    </rPh>
    <phoneticPr fontId="2"/>
  </si>
  <si>
    <t>附則別表6</t>
    <rPh sb="0" eb="2">
      <t>フソク</t>
    </rPh>
    <rPh sb="2" eb="4">
      <t>ベッピョウ</t>
    </rPh>
    <phoneticPr fontId="2"/>
  </si>
  <si>
    <t>年金・一時金加入者期間別支給乗率、期間別繰下乗率、残余期間別年金原価率</t>
    <rPh sb="25" eb="35">
      <t>ザンヨキカンベツネンキンゲンカリツ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</si>
</sst>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000"/>
    <numFmt numFmtId="177" formatCode="0.000"/>
    <numFmt numFmtId="178" formatCode="#,##0&quot;円&quot;"/>
    <numFmt numFmtId="179" formatCode="General&quot;年&quot;"/>
    <numFmt numFmtId="180" formatCode="General&quot;月&quot;"/>
    <numFmt numFmtId="181" formatCode="#,##0_);[Red]\(#,##0\)"/>
    <numFmt numFmtId="182" formatCode="#,##0&quot;円&quot;\ "/>
    <numFmt numFmtId="183" formatCode="General&quot;型&quot;"/>
    <numFmt numFmtId="184" formatCode="#,000"/>
    <numFmt numFmtId="185" formatCode="[$-F800]dddd\,\ mmmm\ dd\,\ yyyy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0"/>
      <color theme="1" tint="0.249977111117893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sz val="12"/>
      <color theme="9" tint="-0.249977111117893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b/>
      <sz val="12"/>
      <color theme="9" tint="-0.249977111117893"/>
      <name val="ＭＳ Ｐゴシック"/>
      <family val="3"/>
      <charset val="128"/>
      <scheme val="minor"/>
    </font>
    <font>
      <sz val="10"/>
      <color theme="9" tint="-0.249977111117893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u/>
      <sz val="9"/>
      <color rgb="FF0099CC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theme="9" tint="-0.249977111117893"/>
      <name val="ＭＳ Ｐゴシック"/>
      <family val="3"/>
      <charset val="128"/>
      <scheme val="minor"/>
    </font>
    <font>
      <b/>
      <sz val="12"/>
      <color rgb="FFE26B0A"/>
      <name val="ＭＳ Ｐゴシック"/>
      <family val="3"/>
      <charset val="128"/>
      <scheme val="minor"/>
    </font>
    <font>
      <b/>
      <sz val="10"/>
      <color rgb="FFE26B0A"/>
      <name val="ＭＳ Ｐゴシック"/>
      <family val="3"/>
      <charset val="128"/>
      <scheme val="minor"/>
    </font>
    <font>
      <b/>
      <sz val="10"/>
      <color theme="9" tint="-0.249977111117893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i/>
      <sz val="14"/>
      <color theme="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rgb="FFE26B0A"/>
      </left>
      <right/>
      <top style="medium">
        <color rgb="FFE26B0A"/>
      </top>
      <bottom style="medium">
        <color rgb="FFE26B0A"/>
      </bottom>
      <diagonal/>
    </border>
    <border>
      <left/>
      <right/>
      <top style="medium">
        <color rgb="FFE26B0A"/>
      </top>
      <bottom style="medium">
        <color rgb="FFE26B0A"/>
      </bottom>
      <diagonal/>
    </border>
    <border>
      <left/>
      <right style="medium">
        <color rgb="FFE26B0A"/>
      </right>
      <top style="medium">
        <color rgb="FFE26B0A"/>
      </top>
      <bottom style="medium">
        <color rgb="FFE26B0A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38" fontId="0" fillId="0" borderId="0" xfId="1" applyFont="1">
      <alignment vertical="center"/>
    </xf>
    <xf numFmtId="179" fontId="0" fillId="0" borderId="6" xfId="0" applyNumberFormat="1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180" fontId="0" fillId="0" borderId="6" xfId="0" applyNumberFormat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0" borderId="0" xfId="0" applyAlignment="1"/>
    <xf numFmtId="38" fontId="0" fillId="0" borderId="0" xfId="1" applyFont="1" applyAlignment="1"/>
    <xf numFmtId="0" fontId="0" fillId="0" borderId="0" xfId="0" applyAlignment="1">
      <alignment vertical="top"/>
    </xf>
    <xf numFmtId="38" fontId="3" fillId="0" borderId="0" xfId="1" applyFont="1" applyAlignment="1">
      <alignment vertical="top"/>
    </xf>
    <xf numFmtId="38" fontId="4" fillId="0" borderId="0" xfId="1" applyFont="1" applyAlignment="1">
      <alignment vertical="top"/>
    </xf>
    <xf numFmtId="0" fontId="4" fillId="0" borderId="0" xfId="0" applyFont="1" applyAlignment="1">
      <alignment vertical="top"/>
    </xf>
    <xf numFmtId="38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82" fontId="6" fillId="2" borderId="1" xfId="0" applyNumberFormat="1" applyFont="1" applyFill="1" applyBorder="1">
      <alignment vertical="center"/>
    </xf>
    <xf numFmtId="181" fontId="6" fillId="2" borderId="1" xfId="0" applyNumberFormat="1" applyFont="1" applyFill="1" applyBorder="1" applyAlignment="1">
      <alignment horizontal="centerContinuous" vertical="center"/>
    </xf>
    <xf numFmtId="181" fontId="6" fillId="2" borderId="2" xfId="0" applyNumberFormat="1" applyFont="1" applyFill="1" applyBorder="1" applyAlignment="1">
      <alignment horizontal="right" vertical="center"/>
    </xf>
    <xf numFmtId="181" fontId="6" fillId="2" borderId="4" xfId="0" applyNumberFormat="1" applyFont="1" applyFill="1" applyBorder="1" applyAlignment="1">
      <alignment horizontal="left" vertical="center"/>
    </xf>
    <xf numFmtId="181" fontId="6" fillId="2" borderId="3" xfId="0" applyNumberFormat="1" applyFont="1" applyFill="1" applyBorder="1" applyAlignment="1">
      <alignment horizontal="centerContinuous" vertical="center"/>
    </xf>
    <xf numFmtId="181" fontId="6" fillId="2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0" fontId="7" fillId="6" borderId="0" xfId="0" applyFont="1" applyFill="1">
      <alignment vertical="center"/>
    </xf>
    <xf numFmtId="0" fontId="8" fillId="6" borderId="0" xfId="0" applyFont="1" applyFill="1">
      <alignment vertical="center"/>
    </xf>
    <xf numFmtId="0" fontId="7" fillId="5" borderId="0" xfId="0" applyFont="1" applyFill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18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7" borderId="0" xfId="0" applyFont="1" applyFill="1">
      <alignment vertical="center"/>
    </xf>
    <xf numFmtId="0" fontId="11" fillId="7" borderId="0" xfId="0" applyFont="1" applyFill="1">
      <alignment vertical="center"/>
    </xf>
    <xf numFmtId="0" fontId="10" fillId="7" borderId="0" xfId="0" applyFont="1" applyFill="1" applyAlignment="1">
      <alignment horizontal="center" vertical="center"/>
    </xf>
    <xf numFmtId="0" fontId="11" fillId="10" borderId="0" xfId="0" applyFont="1" applyFill="1">
      <alignment vertical="center"/>
    </xf>
    <xf numFmtId="0" fontId="10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0" fillId="10" borderId="0" xfId="0" applyFont="1" applyFill="1">
      <alignment vertical="center"/>
    </xf>
    <xf numFmtId="0" fontId="15" fillId="10" borderId="0" xfId="0" applyFont="1" applyFill="1" applyAlignment="1">
      <alignment horizontal="center" vertical="center"/>
    </xf>
    <xf numFmtId="0" fontId="16" fillId="0" borderId="0" xfId="0" applyFont="1" applyAlignment="1">
      <alignment vertical="center" textRotation="255"/>
    </xf>
    <xf numFmtId="0" fontId="16" fillId="7" borderId="0" xfId="0" applyFont="1" applyFill="1" applyAlignment="1">
      <alignment vertical="center" textRotation="255"/>
    </xf>
    <xf numFmtId="0" fontId="12" fillId="0" borderId="0" xfId="0" applyFont="1">
      <alignment vertical="center"/>
    </xf>
    <xf numFmtId="0" fontId="15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right" vertical="center"/>
    </xf>
    <xf numFmtId="0" fontId="15" fillId="7" borderId="0" xfId="0" applyFont="1" applyFill="1" applyAlignment="1">
      <alignment horizontal="right" vertical="center"/>
    </xf>
    <xf numFmtId="0" fontId="19" fillId="7" borderId="0" xfId="0" applyFont="1" applyFill="1">
      <alignment vertical="center"/>
    </xf>
    <xf numFmtId="0" fontId="19" fillId="7" borderId="0" xfId="0" applyFont="1" applyFill="1" applyAlignment="1">
      <alignment horizontal="center" vertical="center"/>
    </xf>
    <xf numFmtId="38" fontId="18" fillId="7" borderId="0" xfId="1" applyFont="1" applyFill="1" applyBorder="1" applyAlignment="1">
      <alignment horizontal="right" vertical="center"/>
    </xf>
    <xf numFmtId="0" fontId="19" fillId="7" borderId="0" xfId="0" applyFont="1" applyFill="1" applyAlignment="1">
      <alignment horizontal="right" vertical="center"/>
    </xf>
    <xf numFmtId="182" fontId="6" fillId="2" borderId="0" xfId="0" applyNumberFormat="1" applyFont="1" applyFill="1">
      <alignment vertical="center"/>
    </xf>
    <xf numFmtId="0" fontId="0" fillId="0" borderId="11" xfId="0" applyBorder="1">
      <alignment vertical="center"/>
    </xf>
    <xf numFmtId="38" fontId="18" fillId="7" borderId="0" xfId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7" borderId="0" xfId="0" applyFont="1" applyFill="1">
      <alignment vertical="center"/>
    </xf>
    <xf numFmtId="0" fontId="3" fillId="7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38" fontId="22" fillId="0" borderId="0" xfId="1" applyFont="1" applyFill="1" applyBorder="1" applyAlignment="1">
      <alignment horizontal="left" vertical="top" wrapText="1"/>
    </xf>
    <xf numFmtId="0" fontId="26" fillId="10" borderId="0" xfId="0" applyFont="1" applyFill="1">
      <alignment vertical="center"/>
    </xf>
    <xf numFmtId="0" fontId="28" fillId="10" borderId="0" xfId="0" applyFont="1" applyFill="1">
      <alignment vertical="center"/>
    </xf>
    <xf numFmtId="0" fontId="21" fillId="10" borderId="0" xfId="0" applyFont="1" applyFill="1">
      <alignment vertical="center"/>
    </xf>
    <xf numFmtId="0" fontId="15" fillId="10" borderId="0" xfId="0" applyFont="1" applyFill="1">
      <alignment vertical="center"/>
    </xf>
    <xf numFmtId="0" fontId="27" fillId="10" borderId="0" xfId="0" applyFont="1" applyFill="1">
      <alignment vertical="center"/>
    </xf>
    <xf numFmtId="0" fontId="24" fillId="0" borderId="0" xfId="0" applyFont="1" applyAlignment="1">
      <alignment horizontal="right" vertical="top"/>
    </xf>
    <xf numFmtId="0" fontId="30" fillId="7" borderId="0" xfId="0" applyFont="1" applyFill="1" applyAlignment="1">
      <alignment horizontal="center" vertical="center"/>
    </xf>
    <xf numFmtId="0" fontId="29" fillId="7" borderId="10" xfId="0" applyFont="1" applyFill="1" applyBorder="1" applyAlignment="1">
      <alignment horizontal="left" vertical="center"/>
    </xf>
    <xf numFmtId="0" fontId="30" fillId="7" borderId="0" xfId="0" applyFont="1" applyFill="1">
      <alignment vertical="center"/>
    </xf>
    <xf numFmtId="0" fontId="29" fillId="7" borderId="0" xfId="0" applyFont="1" applyFill="1" applyAlignment="1">
      <alignment horizontal="left" vertical="center"/>
    </xf>
    <xf numFmtId="0" fontId="29" fillId="7" borderId="0" xfId="0" applyFont="1" applyFill="1" applyAlignment="1">
      <alignment horizontal="right" vertical="center"/>
    </xf>
    <xf numFmtId="0" fontId="29" fillId="7" borderId="0" xfId="0" applyFont="1" applyFill="1">
      <alignment vertical="center"/>
    </xf>
    <xf numFmtId="0" fontId="3" fillId="0" borderId="0" xfId="0" applyFont="1">
      <alignment vertical="center"/>
    </xf>
    <xf numFmtId="0" fontId="14" fillId="0" borderId="0" xfId="0" applyFont="1" applyAlignment="1">
      <alignment horizontal="center" vertical="center" textRotation="255"/>
    </xf>
    <xf numFmtId="0" fontId="24" fillId="0" borderId="0" xfId="0" applyFont="1" applyAlignment="1">
      <alignment horizontal="right" vertical="top" wrapText="1"/>
    </xf>
    <xf numFmtId="0" fontId="13" fillId="2" borderId="12" xfId="0" applyFont="1" applyFill="1" applyBorder="1" applyAlignment="1" applyProtection="1">
      <alignment horizontal="right" vertical="center"/>
      <protection locked="0"/>
    </xf>
    <xf numFmtId="0" fontId="17" fillId="10" borderId="0" xfId="0" applyFont="1" applyFill="1" applyAlignment="1">
      <alignment horizontal="right" vertical="center"/>
    </xf>
    <xf numFmtId="184" fontId="13" fillId="0" borderId="6" xfId="0" applyNumberFormat="1" applyFont="1" applyBorder="1" applyAlignment="1">
      <alignment horizontal="right" vertical="center" shrinkToFit="1"/>
    </xf>
    <xf numFmtId="184" fontId="13" fillId="2" borderId="6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3" fontId="0" fillId="0" borderId="18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31" fillId="0" borderId="0" xfId="0" applyFont="1">
      <alignment vertical="center"/>
    </xf>
    <xf numFmtId="0" fontId="34" fillId="0" borderId="0" xfId="0" applyFont="1" applyAlignment="1">
      <alignment vertical="center" textRotation="255"/>
    </xf>
    <xf numFmtId="0" fontId="31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177" fontId="33" fillId="0" borderId="0" xfId="0" applyNumberFormat="1" applyFont="1">
      <alignment vertical="center"/>
    </xf>
    <xf numFmtId="176" fontId="33" fillId="0" borderId="0" xfId="0" applyNumberFormat="1" applyFont="1">
      <alignment vertical="center"/>
    </xf>
    <xf numFmtId="38" fontId="33" fillId="0" borderId="0" xfId="1" applyFont="1" applyFill="1" applyBorder="1" applyAlignment="1">
      <alignment horizontal="right" vertical="center"/>
    </xf>
    <xf numFmtId="0" fontId="33" fillId="0" borderId="0" xfId="0" applyFont="1" applyAlignment="1">
      <alignment horizontal="center" vertical="center" textRotation="255"/>
    </xf>
    <xf numFmtId="38" fontId="33" fillId="0" borderId="0" xfId="1" applyFont="1" applyFill="1" applyBorder="1" applyAlignment="1">
      <alignment horizontal="right" vertical="center" shrinkToFit="1"/>
    </xf>
    <xf numFmtId="0" fontId="13" fillId="2" borderId="13" xfId="0" applyFont="1" applyFill="1" applyBorder="1" applyAlignment="1" applyProtection="1">
      <alignment horizontal="right" vertical="center"/>
      <protection locked="0"/>
    </xf>
    <xf numFmtId="0" fontId="13" fillId="2" borderId="14" xfId="0" applyFont="1" applyFill="1" applyBorder="1" applyAlignment="1" applyProtection="1">
      <alignment horizontal="right" vertical="center"/>
      <protection locked="0"/>
    </xf>
    <xf numFmtId="0" fontId="13" fillId="2" borderId="15" xfId="0" applyFont="1" applyFill="1" applyBorder="1" applyAlignment="1" applyProtection="1">
      <alignment horizontal="right" vertical="center"/>
      <protection locked="0"/>
    </xf>
    <xf numFmtId="0" fontId="24" fillId="0" borderId="0" xfId="0" applyFont="1" applyAlignment="1">
      <alignment horizontal="right" vertical="top" wrapText="1"/>
    </xf>
    <xf numFmtId="38" fontId="22" fillId="0" borderId="0" xfId="1" applyFont="1" applyFill="1" applyBorder="1" applyAlignment="1">
      <alignment horizontal="left" vertical="top" wrapText="1"/>
    </xf>
    <xf numFmtId="0" fontId="20" fillId="10" borderId="0" xfId="0" applyFont="1" applyFill="1" applyAlignment="1">
      <alignment horizontal="right" vertical="center"/>
    </xf>
    <xf numFmtId="38" fontId="18" fillId="7" borderId="0" xfId="1" applyFont="1" applyFill="1" applyBorder="1" applyAlignment="1">
      <alignment horizontal="right" vertical="center" wrapText="1" shrinkToFit="1"/>
    </xf>
    <xf numFmtId="0" fontId="12" fillId="0" borderId="0" xfId="0" applyFont="1" applyAlignment="1">
      <alignment horizontal="left" vertical="top" wrapText="1"/>
    </xf>
    <xf numFmtId="0" fontId="27" fillId="10" borderId="0" xfId="0" applyFont="1" applyFill="1" applyAlignment="1">
      <alignment horizontal="right" vertical="center"/>
    </xf>
    <xf numFmtId="176" fontId="33" fillId="0" borderId="0" xfId="0" applyNumberFormat="1" applyFont="1" applyAlignment="1">
      <alignment horizontal="right" vertical="center"/>
    </xf>
    <xf numFmtId="0" fontId="32" fillId="11" borderId="0" xfId="0" applyFont="1" applyFill="1" applyAlignment="1">
      <alignment horizontal="center" vertical="center"/>
    </xf>
    <xf numFmtId="177" fontId="33" fillId="0" borderId="0" xfId="0" applyNumberFormat="1" applyFont="1" applyAlignment="1">
      <alignment horizontal="right" vertical="center"/>
    </xf>
    <xf numFmtId="178" fontId="33" fillId="0" borderId="0" xfId="0" applyNumberFormat="1" applyFont="1" applyAlignment="1">
      <alignment horizontal="right" vertical="center"/>
    </xf>
    <xf numFmtId="185" fontId="33" fillId="0" borderId="0" xfId="0" applyNumberFormat="1" applyFont="1" applyAlignment="1">
      <alignment horizontal="right" vertical="center"/>
    </xf>
    <xf numFmtId="184" fontId="13" fillId="0" borderId="5" xfId="0" applyNumberFormat="1" applyFont="1" applyBorder="1" applyAlignment="1">
      <alignment horizontal="right" vertical="center" shrinkToFit="1"/>
    </xf>
    <xf numFmtId="184" fontId="13" fillId="0" borderId="16" xfId="0" applyNumberFormat="1" applyFont="1" applyBorder="1" applyAlignment="1">
      <alignment horizontal="right" vertical="center" shrinkToFit="1"/>
    </xf>
    <xf numFmtId="184" fontId="13" fillId="0" borderId="17" xfId="0" applyNumberFormat="1" applyFont="1" applyBorder="1" applyAlignment="1">
      <alignment horizontal="right" vertical="center" shrinkToFit="1"/>
    </xf>
    <xf numFmtId="184" fontId="13" fillId="2" borderId="5" xfId="0" applyNumberFormat="1" applyFont="1" applyFill="1" applyBorder="1" applyAlignment="1">
      <alignment horizontal="right" vertical="center" shrinkToFit="1"/>
    </xf>
    <xf numFmtId="184" fontId="13" fillId="2" borderId="16" xfId="0" applyNumberFormat="1" applyFont="1" applyFill="1" applyBorder="1" applyAlignment="1">
      <alignment horizontal="right" vertical="center" shrinkToFit="1"/>
    </xf>
    <xf numFmtId="184" fontId="13" fillId="2" borderId="17" xfId="0" applyNumberFormat="1" applyFont="1" applyFill="1" applyBorder="1" applyAlignment="1">
      <alignment horizontal="right" vertical="center" shrinkToFit="1"/>
    </xf>
    <xf numFmtId="38" fontId="18" fillId="7" borderId="0" xfId="1" applyFont="1" applyFill="1" applyBorder="1" applyAlignment="1">
      <alignment horizontal="right" vertical="center" wrapText="1"/>
    </xf>
    <xf numFmtId="0" fontId="26" fillId="10" borderId="0" xfId="0" applyFont="1" applyFill="1" applyAlignment="1">
      <alignment horizontal="right" vertical="center"/>
    </xf>
    <xf numFmtId="0" fontId="14" fillId="9" borderId="0" xfId="0" applyFont="1" applyFill="1" applyAlignment="1">
      <alignment horizontal="center" vertical="center" textRotation="255"/>
    </xf>
    <xf numFmtId="0" fontId="14" fillId="8" borderId="0" xfId="0" applyFont="1" applyFill="1" applyAlignment="1">
      <alignment horizontal="center" vertical="center" textRotation="255"/>
    </xf>
    <xf numFmtId="3" fontId="13" fillId="2" borderId="13" xfId="0" applyNumberFormat="1" applyFont="1" applyFill="1" applyBorder="1" applyAlignment="1" applyProtection="1">
      <alignment horizontal="right" vertical="center"/>
      <protection locked="0"/>
    </xf>
    <xf numFmtId="3" fontId="13" fillId="2" borderId="14" xfId="0" applyNumberFormat="1" applyFont="1" applyFill="1" applyBorder="1" applyAlignment="1" applyProtection="1">
      <alignment horizontal="right" vertical="center"/>
      <protection locked="0"/>
    </xf>
    <xf numFmtId="3" fontId="13" fillId="2" borderId="15" xfId="0" applyNumberFormat="1" applyFont="1" applyFill="1" applyBorder="1" applyAlignment="1" applyProtection="1">
      <alignment horizontal="right" vertical="center"/>
      <protection locked="0"/>
    </xf>
    <xf numFmtId="179" fontId="0" fillId="0" borderId="8" xfId="0" applyNumberFormat="1" applyBorder="1" applyAlignment="1">
      <alignment horizontal="center" vertical="top"/>
    </xf>
    <xf numFmtId="179" fontId="0" fillId="0" borderId="9" xfId="0" applyNumberFormat="1" applyBorder="1" applyAlignment="1">
      <alignment horizontal="center" vertical="top"/>
    </xf>
    <xf numFmtId="179" fontId="0" fillId="0" borderId="7" xfId="0" applyNumberFormat="1" applyBorder="1" applyAlignment="1">
      <alignment horizontal="center" vertical="top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81" fontId="6" fillId="2" borderId="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26B0A"/>
      <color rgb="FFCCFFFF"/>
      <color rgb="FF0099CC"/>
      <color rgb="FFFFFF99"/>
      <color rgb="FFFFFFB4"/>
      <color rgb="FFE6FFFF"/>
      <color rgb="FF66FF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yupan-kikin.or.jp/pension_lumpsum/index.html" TargetMode="External"/><Relationship Id="rId2" Type="http://schemas.openxmlformats.org/officeDocument/2006/relationships/hyperlink" Target="https://syupan-kikin.or.jp/subscriber/lookup.html" TargetMode="External"/><Relationship Id="rId1" Type="http://schemas.openxmlformats.org/officeDocument/2006/relationships/hyperlink" Target="https://syupan-kikin.or.jp/subscriber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41817</xdr:colOff>
      <xdr:row>11</xdr:row>
      <xdr:rowOff>8661</xdr:rowOff>
    </xdr:from>
    <xdr:to>
      <xdr:col>11</xdr:col>
      <xdr:colOff>164341</xdr:colOff>
      <xdr:row>11</xdr:row>
      <xdr:rowOff>475386</xdr:rowOff>
    </xdr:to>
    <xdr:sp macro="" textlink="">
      <xdr:nvSpPr>
        <xdr:cNvPr id="5" name="下矢印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12431" y="1818411"/>
          <a:ext cx="720001" cy="466725"/>
        </a:xfrm>
        <a:prstGeom prst="downArrow">
          <a:avLst/>
        </a:prstGeom>
        <a:solidFill>
          <a:schemeClr val="tx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772392</xdr:colOff>
      <xdr:row>17</xdr:row>
      <xdr:rowOff>81393</xdr:rowOff>
    </xdr:from>
    <xdr:to>
      <xdr:col>18</xdr:col>
      <xdr:colOff>1816392</xdr:colOff>
      <xdr:row>17</xdr:row>
      <xdr:rowOff>229722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4764B8-2B47-4D30-8B7E-BD1217307397}"/>
            </a:ext>
          </a:extLst>
        </xdr:cNvPr>
        <xdr:cNvSpPr/>
      </xdr:nvSpPr>
      <xdr:spPr>
        <a:xfrm>
          <a:off x="8530937" y="3709552"/>
          <a:ext cx="1044000" cy="1483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781051</xdr:colOff>
      <xdr:row>17</xdr:row>
      <xdr:rowOff>245917</xdr:rowOff>
    </xdr:from>
    <xdr:to>
      <xdr:col>18</xdr:col>
      <xdr:colOff>2113051</xdr:colOff>
      <xdr:row>19</xdr:row>
      <xdr:rowOff>18442</xdr:rowOff>
    </xdr:to>
    <xdr:sp macro="" textlink="">
      <xdr:nvSpPr>
        <xdr:cNvPr id="4" name="正方形/長方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B17DBF-6A73-4113-8EA3-E69FED91F2A6}"/>
            </a:ext>
          </a:extLst>
        </xdr:cNvPr>
        <xdr:cNvSpPr/>
      </xdr:nvSpPr>
      <xdr:spPr>
        <a:xfrm>
          <a:off x="8539596" y="3874076"/>
          <a:ext cx="1332000" cy="12754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772392</xdr:colOff>
      <xdr:row>19</xdr:row>
      <xdr:rowOff>59747</xdr:rowOff>
    </xdr:from>
    <xdr:to>
      <xdr:col>18</xdr:col>
      <xdr:colOff>1456392</xdr:colOff>
      <xdr:row>19</xdr:row>
      <xdr:rowOff>184697</xdr:rowOff>
    </xdr:to>
    <xdr:sp macro="" textlink="">
      <xdr:nvSpPr>
        <xdr:cNvPr id="6" name="正方形/長方形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82C3FF-BCCD-4D36-B3BE-17ED8502EA1E}"/>
            </a:ext>
          </a:extLst>
        </xdr:cNvPr>
        <xdr:cNvSpPr/>
      </xdr:nvSpPr>
      <xdr:spPr>
        <a:xfrm>
          <a:off x="8530937" y="4042929"/>
          <a:ext cx="684000" cy="124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S43"/>
  <sheetViews>
    <sheetView showGridLines="0" tabSelected="1" zoomScale="110" zoomScaleNormal="110" zoomScaleSheetLayoutView="100" workbookViewId="0">
      <selection activeCell="I8" sqref="I8:M8"/>
    </sheetView>
  </sheetViews>
  <sheetFormatPr defaultColWidth="9" defaultRowHeight="22.5" customHeight="1" x14ac:dyDescent="0.15"/>
  <cols>
    <col min="1" max="1" width="1.875" style="38" customWidth="1"/>
    <col min="2" max="2" width="1.25" style="37" customWidth="1"/>
    <col min="3" max="3" width="3.125" style="37" customWidth="1"/>
    <col min="4" max="4" width="1.25" style="37" customWidth="1"/>
    <col min="5" max="5" width="1.125" style="37" customWidth="1"/>
    <col min="6" max="6" width="11.25" style="38" customWidth="1"/>
    <col min="7" max="7" width="16.875" style="38" customWidth="1"/>
    <col min="8" max="8" width="5" style="64" customWidth="1"/>
    <col min="9" max="9" width="6.875" style="38" customWidth="1"/>
    <col min="10" max="10" width="2.875" style="38" customWidth="1"/>
    <col min="11" max="11" width="5" style="38" customWidth="1"/>
    <col min="12" max="12" width="2.875" style="38" customWidth="1"/>
    <col min="13" max="13" width="5" style="38" customWidth="1"/>
    <col min="14" max="14" width="4.375" style="64" customWidth="1"/>
    <col min="15" max="15" width="5" style="64" customWidth="1"/>
    <col min="16" max="16" width="20.625" style="38" customWidth="1"/>
    <col min="17" max="17" width="4.375" style="64" customWidth="1"/>
    <col min="18" max="18" width="2.75" style="70" customWidth="1"/>
    <col min="19" max="19" width="53.875" style="52" customWidth="1"/>
    <col min="20" max="16384" width="9" style="38"/>
  </cols>
  <sheetData>
    <row r="1" spans="2:19" ht="37.5" customHeight="1" x14ac:dyDescent="0.15">
      <c r="B1" s="118" t="s">
        <v>70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2:19" s="37" customFormat="1" ht="11.25" customHeight="1" x14ac:dyDescent="0.15">
      <c r="F2" s="38"/>
      <c r="G2" s="38"/>
      <c r="H2" s="64"/>
      <c r="I2" s="38"/>
      <c r="J2" s="38"/>
      <c r="K2" s="38"/>
      <c r="L2" s="38"/>
      <c r="M2" s="38"/>
      <c r="N2" s="64"/>
      <c r="O2" s="64"/>
      <c r="P2" s="38"/>
      <c r="Q2" s="64"/>
      <c r="R2" s="71"/>
      <c r="S2" s="52"/>
    </row>
    <row r="3" spans="2:19" ht="11.25" customHeight="1" thickBot="1" x14ac:dyDescent="0.2">
      <c r="B3" s="130" t="s">
        <v>47</v>
      </c>
      <c r="C3" s="130"/>
      <c r="D3" s="130"/>
      <c r="E3" s="45"/>
      <c r="F3" s="46"/>
      <c r="G3" s="46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2:19" ht="24" customHeight="1" thickBot="1" x14ac:dyDescent="0.2">
      <c r="B4" s="130"/>
      <c r="C4" s="130"/>
      <c r="D4" s="130"/>
      <c r="E4" s="48"/>
      <c r="F4" s="113" t="s">
        <v>67</v>
      </c>
      <c r="G4" s="113"/>
      <c r="H4" s="74"/>
      <c r="I4" s="88">
        <v>2000</v>
      </c>
      <c r="J4" s="89" t="s">
        <v>64</v>
      </c>
      <c r="K4" s="88">
        <v>4</v>
      </c>
      <c r="L4" s="89" t="s">
        <v>65</v>
      </c>
      <c r="M4" s="88">
        <v>1</v>
      </c>
      <c r="N4" s="74" t="s">
        <v>66</v>
      </c>
      <c r="O4" s="74"/>
      <c r="P4" s="74"/>
      <c r="Q4" s="74"/>
      <c r="S4" s="67"/>
    </row>
    <row r="5" spans="2:19" ht="3.75" customHeight="1" x14ac:dyDescent="0.15">
      <c r="B5" s="130"/>
      <c r="C5" s="130"/>
      <c r="D5" s="130"/>
      <c r="E5" s="45"/>
      <c r="F5" s="89"/>
      <c r="G5" s="89"/>
      <c r="H5" s="75"/>
      <c r="I5" s="53"/>
      <c r="J5" s="53"/>
      <c r="K5" s="53"/>
      <c r="L5" s="53"/>
      <c r="M5" s="53"/>
      <c r="N5" s="75"/>
      <c r="O5" s="54"/>
      <c r="P5" s="74"/>
      <c r="Q5" s="74"/>
      <c r="S5" s="68"/>
    </row>
    <row r="6" spans="2:19" s="37" customFormat="1" ht="18.75" customHeight="1" x14ac:dyDescent="0.15">
      <c r="B6" s="130"/>
      <c r="C6" s="130"/>
      <c r="D6" s="130"/>
      <c r="E6" s="45"/>
      <c r="F6" s="116" t="s">
        <v>69</v>
      </c>
      <c r="G6" s="116"/>
      <c r="H6" s="75"/>
      <c r="I6" s="53"/>
      <c r="J6" s="53"/>
      <c r="K6" s="53"/>
      <c r="L6" s="53"/>
      <c r="M6" s="73">
        <f ca="1">IFERROR(DATEDIF(DATE(I4,K4,1),TODAY(),"M"),0)</f>
        <v>272</v>
      </c>
      <c r="N6" s="77" t="s">
        <v>56</v>
      </c>
      <c r="O6" s="54"/>
      <c r="P6" s="74"/>
      <c r="Q6" s="74"/>
      <c r="R6" s="71"/>
      <c r="S6" s="67"/>
    </row>
    <row r="7" spans="2:19" ht="3.75" customHeight="1" thickBot="1" x14ac:dyDescent="0.2">
      <c r="B7" s="130"/>
      <c r="C7" s="130"/>
      <c r="D7" s="130"/>
      <c r="E7" s="45"/>
      <c r="F7" s="54"/>
      <c r="G7" s="54"/>
      <c r="H7" s="76"/>
      <c r="I7" s="49"/>
      <c r="J7" s="49"/>
      <c r="K7" s="49"/>
      <c r="L7" s="49"/>
      <c r="M7" s="49"/>
      <c r="N7" s="76"/>
      <c r="O7" s="54"/>
      <c r="P7" s="74"/>
      <c r="Q7" s="74"/>
    </row>
    <row r="8" spans="2:19" ht="24" customHeight="1" thickBot="1" x14ac:dyDescent="0.2">
      <c r="B8" s="130"/>
      <c r="C8" s="130"/>
      <c r="D8" s="130"/>
      <c r="E8" s="45"/>
      <c r="F8" s="129" t="s">
        <v>51</v>
      </c>
      <c r="G8" s="129"/>
      <c r="H8" s="74"/>
      <c r="I8" s="108">
        <v>240</v>
      </c>
      <c r="J8" s="109"/>
      <c r="K8" s="109"/>
      <c r="L8" s="109"/>
      <c r="M8" s="110"/>
      <c r="N8" s="74" t="s">
        <v>49</v>
      </c>
      <c r="O8" s="54"/>
      <c r="P8" s="74"/>
      <c r="Q8" s="74"/>
    </row>
    <row r="9" spans="2:19" ht="3.75" customHeight="1" thickBot="1" x14ac:dyDescent="0.2">
      <c r="B9" s="130"/>
      <c r="C9" s="130"/>
      <c r="D9" s="130"/>
      <c r="E9" s="45"/>
      <c r="F9" s="54"/>
      <c r="G9" s="54"/>
      <c r="H9" s="76"/>
      <c r="I9" s="49"/>
      <c r="J9" s="49"/>
      <c r="K9" s="49"/>
      <c r="L9" s="49"/>
      <c r="M9" s="49"/>
      <c r="N9" s="76"/>
      <c r="O9" s="74"/>
      <c r="P9" s="74"/>
      <c r="Q9" s="74"/>
    </row>
    <row r="10" spans="2:19" s="37" customFormat="1" ht="24" customHeight="1" thickBot="1" x14ac:dyDescent="0.2">
      <c r="B10" s="130"/>
      <c r="C10" s="130"/>
      <c r="D10" s="130"/>
      <c r="E10" s="45"/>
      <c r="F10" s="113" t="s">
        <v>50</v>
      </c>
      <c r="G10" s="113"/>
      <c r="H10" s="74"/>
      <c r="I10" s="132">
        <v>400000</v>
      </c>
      <c r="J10" s="133"/>
      <c r="K10" s="133"/>
      <c r="L10" s="133"/>
      <c r="M10" s="134"/>
      <c r="N10" s="74" t="s">
        <v>48</v>
      </c>
      <c r="O10" s="74"/>
      <c r="P10" s="74"/>
      <c r="Q10" s="74"/>
      <c r="R10" s="78" t="s">
        <v>58</v>
      </c>
      <c r="S10" s="115" t="s">
        <v>57</v>
      </c>
    </row>
    <row r="11" spans="2:19" s="37" customFormat="1" ht="11.25" customHeight="1" x14ac:dyDescent="0.15">
      <c r="B11" s="130"/>
      <c r="C11" s="130"/>
      <c r="D11" s="130"/>
      <c r="E11" s="45"/>
      <c r="F11" s="48"/>
      <c r="G11" s="46"/>
      <c r="H11" s="47"/>
      <c r="I11" s="48"/>
      <c r="J11" s="48"/>
      <c r="K11" s="48"/>
      <c r="L11" s="48"/>
      <c r="M11" s="48"/>
      <c r="N11" s="47"/>
      <c r="O11" s="47"/>
      <c r="P11" s="48"/>
      <c r="Q11" s="47"/>
      <c r="R11" s="71"/>
      <c r="S11" s="115"/>
    </row>
    <row r="12" spans="2:19" s="37" customFormat="1" ht="26.25" customHeight="1" x14ac:dyDescent="0.15">
      <c r="F12" s="38"/>
      <c r="G12" s="41"/>
      <c r="H12" s="64"/>
      <c r="I12" s="38"/>
      <c r="J12" s="38"/>
      <c r="K12" s="38"/>
      <c r="L12" s="38"/>
      <c r="M12" s="38"/>
      <c r="N12" s="64"/>
      <c r="O12" s="64"/>
      <c r="P12" s="38"/>
      <c r="Q12" s="64"/>
      <c r="R12" s="71"/>
      <c r="S12" s="69"/>
    </row>
    <row r="13" spans="2:19" s="37" customFormat="1" ht="11.25" customHeight="1" x14ac:dyDescent="0.15">
      <c r="B13" s="131" t="s">
        <v>61</v>
      </c>
      <c r="C13" s="131"/>
      <c r="D13" s="131"/>
      <c r="E13" s="43"/>
      <c r="F13" s="42"/>
      <c r="G13" s="44"/>
      <c r="H13" s="65"/>
      <c r="I13" s="42"/>
      <c r="J13" s="42"/>
      <c r="K13" s="42"/>
      <c r="L13" s="42"/>
      <c r="M13" s="42"/>
      <c r="N13" s="65"/>
      <c r="O13" s="65"/>
      <c r="P13" s="42"/>
      <c r="Q13" s="65"/>
      <c r="R13" s="111" t="s">
        <v>60</v>
      </c>
      <c r="S13" s="112" t="s">
        <v>72</v>
      </c>
    </row>
    <row r="14" spans="2:19" ht="24" customHeight="1" x14ac:dyDescent="0.15">
      <c r="B14" s="131"/>
      <c r="C14" s="131"/>
      <c r="D14" s="131"/>
      <c r="E14" s="42"/>
      <c r="F14" s="128" t="s">
        <v>0</v>
      </c>
      <c r="G14" s="128"/>
      <c r="H14" s="82"/>
      <c r="I14" s="125">
        <f>IF(I8&gt;11,ROUNDUP(I10*I29,-2)," - 加入者期間12月以上で選択可能 - ")</f>
        <v>1093600</v>
      </c>
      <c r="J14" s="126"/>
      <c r="K14" s="126"/>
      <c r="L14" s="126"/>
      <c r="M14" s="127"/>
      <c r="N14" s="80" t="s">
        <v>48</v>
      </c>
      <c r="O14" s="84"/>
      <c r="P14" s="84"/>
      <c r="Q14" s="84"/>
      <c r="R14" s="111"/>
      <c r="S14" s="112"/>
    </row>
    <row r="15" spans="2:19" s="37" customFormat="1" ht="11.25" customHeight="1" x14ac:dyDescent="0.15">
      <c r="B15" s="131"/>
      <c r="C15" s="131"/>
      <c r="D15" s="131"/>
      <c r="E15" s="43"/>
      <c r="F15" s="57"/>
      <c r="G15" s="58"/>
      <c r="H15" s="81"/>
      <c r="I15" s="55"/>
      <c r="J15" s="55"/>
      <c r="K15" s="55"/>
      <c r="L15" s="55"/>
      <c r="M15" s="55"/>
      <c r="N15" s="81"/>
      <c r="O15" s="81"/>
      <c r="P15" s="55"/>
      <c r="Q15" s="81"/>
      <c r="R15" s="111"/>
      <c r="S15" s="112"/>
    </row>
    <row r="16" spans="2:19" s="37" customFormat="1" ht="24" customHeight="1" x14ac:dyDescent="0.15">
      <c r="B16" s="131"/>
      <c r="C16" s="131"/>
      <c r="D16" s="131"/>
      <c r="E16" s="43"/>
      <c r="F16" s="63"/>
      <c r="G16" s="59" t="s">
        <v>2</v>
      </c>
      <c r="H16" s="83" t="s">
        <v>59</v>
      </c>
      <c r="I16" s="122">
        <f>IF(I8&gt;179,ROUNDUP(I10*I30,-2)," - 加入者期間180月以上で選択可能 - ")</f>
        <v>238800</v>
      </c>
      <c r="J16" s="123"/>
      <c r="K16" s="123"/>
      <c r="L16" s="123"/>
      <c r="M16" s="124"/>
      <c r="N16" s="80" t="s">
        <v>48</v>
      </c>
      <c r="O16" s="83" t="s">
        <v>71</v>
      </c>
      <c r="P16" s="90">
        <f>IF(I8&gt;179,I16*5," - 加入者期間180月以上で選択可能 - ")</f>
        <v>1194000</v>
      </c>
      <c r="Q16" s="80" t="s">
        <v>48</v>
      </c>
      <c r="R16" s="111"/>
      <c r="S16" s="112"/>
    </row>
    <row r="17" spans="1:19" ht="3.75" customHeight="1" x14ac:dyDescent="0.15">
      <c r="B17" s="131"/>
      <c r="C17" s="131"/>
      <c r="D17" s="131"/>
      <c r="E17" s="43"/>
      <c r="F17" s="63"/>
      <c r="G17" s="60"/>
      <c r="H17" s="79"/>
      <c r="I17" s="56"/>
      <c r="J17" s="56"/>
      <c r="K17" s="56"/>
      <c r="L17" s="56"/>
      <c r="M17" s="56"/>
      <c r="N17" s="79"/>
      <c r="O17" s="79"/>
      <c r="P17" s="56"/>
      <c r="Q17" s="79"/>
      <c r="R17" s="111"/>
      <c r="S17" s="112"/>
    </row>
    <row r="18" spans="1:19" s="37" customFormat="1" ht="24" customHeight="1" x14ac:dyDescent="0.15">
      <c r="B18" s="131"/>
      <c r="C18" s="131"/>
      <c r="D18" s="131"/>
      <c r="E18" s="43"/>
      <c r="F18" s="63"/>
      <c r="G18" s="59" t="s">
        <v>3</v>
      </c>
      <c r="H18" s="83" t="s">
        <v>59</v>
      </c>
      <c r="I18" s="125">
        <f>IF(I8&gt;179,ROUNDUP(I10*I31,-2)," - 加入者期間180月以上で選択可能 - ")</f>
        <v>129700</v>
      </c>
      <c r="J18" s="126"/>
      <c r="K18" s="126"/>
      <c r="L18" s="126"/>
      <c r="M18" s="127"/>
      <c r="N18" s="80" t="s">
        <v>48</v>
      </c>
      <c r="O18" s="83" t="s">
        <v>71</v>
      </c>
      <c r="P18" s="91">
        <f>IF(I8&gt;179,I18*10," - 加入者期間180月以上で選択可能 - ")</f>
        <v>1297000</v>
      </c>
      <c r="Q18" s="80" t="s">
        <v>48</v>
      </c>
      <c r="R18" s="111"/>
      <c r="S18" s="112"/>
    </row>
    <row r="19" spans="1:19" ht="3.75" customHeight="1" x14ac:dyDescent="0.15">
      <c r="B19" s="131"/>
      <c r="C19" s="131"/>
      <c r="D19" s="131"/>
      <c r="E19" s="43"/>
      <c r="F19" s="63"/>
      <c r="G19" s="60"/>
      <c r="H19" s="79"/>
      <c r="I19" s="56"/>
      <c r="J19" s="56"/>
      <c r="K19" s="56"/>
      <c r="L19" s="56"/>
      <c r="M19" s="56"/>
      <c r="N19" s="79"/>
      <c r="O19" s="79"/>
      <c r="P19" s="56"/>
      <c r="Q19" s="79"/>
      <c r="R19" s="111"/>
      <c r="S19" s="112"/>
    </row>
    <row r="20" spans="1:19" s="37" customFormat="1" ht="24" customHeight="1" x14ac:dyDescent="0.15">
      <c r="B20" s="131"/>
      <c r="C20" s="131"/>
      <c r="D20" s="131"/>
      <c r="E20" s="43"/>
      <c r="F20" s="63"/>
      <c r="G20" s="59" t="s">
        <v>4</v>
      </c>
      <c r="H20" s="83" t="s">
        <v>59</v>
      </c>
      <c r="I20" s="122">
        <f>IF(I8&gt;179,ROUNDUP(I10*I32,-2)," - 加入者期間180月以上で選択可能 - ")</f>
        <v>93600</v>
      </c>
      <c r="J20" s="123"/>
      <c r="K20" s="123"/>
      <c r="L20" s="123"/>
      <c r="M20" s="124"/>
      <c r="N20" s="80" t="s">
        <v>48</v>
      </c>
      <c r="O20" s="83" t="s">
        <v>71</v>
      </c>
      <c r="P20" s="90">
        <f>IF(I8&gt;179,I20*15," - 加入者期間180月以上で選択可能 - ")</f>
        <v>1404000</v>
      </c>
      <c r="Q20" s="80" t="s">
        <v>48</v>
      </c>
      <c r="R20" s="111"/>
      <c r="S20" s="112"/>
    </row>
    <row r="21" spans="1:19" ht="3.75" customHeight="1" x14ac:dyDescent="0.15">
      <c r="B21" s="131"/>
      <c r="C21" s="131"/>
      <c r="D21" s="131"/>
      <c r="E21" s="43"/>
      <c r="F21" s="63"/>
      <c r="G21" s="60"/>
      <c r="H21" s="79"/>
      <c r="I21" s="56"/>
      <c r="J21" s="56"/>
      <c r="K21" s="56"/>
      <c r="L21" s="56"/>
      <c r="M21" s="56"/>
      <c r="N21" s="79"/>
      <c r="O21" s="79"/>
      <c r="P21" s="56"/>
      <c r="Q21" s="79"/>
      <c r="R21" s="111"/>
      <c r="S21" s="112"/>
    </row>
    <row r="22" spans="1:19" s="37" customFormat="1" ht="24" customHeight="1" x14ac:dyDescent="0.15">
      <c r="B22" s="131"/>
      <c r="C22" s="131"/>
      <c r="D22" s="131"/>
      <c r="E22" s="43"/>
      <c r="F22" s="63"/>
      <c r="G22" s="59" t="s">
        <v>5</v>
      </c>
      <c r="H22" s="83" t="s">
        <v>59</v>
      </c>
      <c r="I22" s="125">
        <f>IF(I8&gt;179,ROUNDUP(I10*I33,-2)," - 加入者期間180月以上で選択可能 - ")</f>
        <v>75900</v>
      </c>
      <c r="J22" s="126"/>
      <c r="K22" s="126"/>
      <c r="L22" s="126"/>
      <c r="M22" s="127"/>
      <c r="N22" s="80" t="s">
        <v>48</v>
      </c>
      <c r="O22" s="83" t="s">
        <v>71</v>
      </c>
      <c r="P22" s="91">
        <f>IF(I8&gt;179,I22*20," - 加入者期間180月以上で選択可能 - ")</f>
        <v>1518000</v>
      </c>
      <c r="Q22" s="80" t="s">
        <v>48</v>
      </c>
      <c r="R22" s="111"/>
      <c r="S22" s="112"/>
    </row>
    <row r="23" spans="1:19" ht="3.75" customHeight="1" x14ac:dyDescent="0.15">
      <c r="B23" s="131"/>
      <c r="C23" s="131"/>
      <c r="D23" s="131"/>
      <c r="E23" s="43"/>
      <c r="F23" s="63"/>
      <c r="G23" s="60"/>
      <c r="H23" s="79"/>
      <c r="I23" s="56"/>
      <c r="J23" s="56"/>
      <c r="K23" s="56"/>
      <c r="L23" s="56"/>
      <c r="M23" s="56"/>
      <c r="N23" s="79"/>
      <c r="O23" s="79"/>
      <c r="P23" s="56"/>
      <c r="Q23" s="79"/>
      <c r="R23" s="111"/>
      <c r="S23" s="112"/>
    </row>
    <row r="24" spans="1:19" s="37" customFormat="1" ht="24" customHeight="1" x14ac:dyDescent="0.15">
      <c r="B24" s="131"/>
      <c r="C24" s="131"/>
      <c r="D24" s="131"/>
      <c r="E24" s="43"/>
      <c r="F24" s="114" t="s">
        <v>53</v>
      </c>
      <c r="G24" s="114"/>
      <c r="H24" s="83" t="s">
        <v>59</v>
      </c>
      <c r="I24" s="122">
        <f>IF(I8&gt;179,ROUNDUP(I10*I34,-2)," - 加入者期間180月以上で選択可能 - ")</f>
        <v>75800</v>
      </c>
      <c r="J24" s="123"/>
      <c r="K24" s="123"/>
      <c r="L24" s="123"/>
      <c r="M24" s="124"/>
      <c r="N24" s="80" t="s">
        <v>48</v>
      </c>
      <c r="O24" s="83" t="s">
        <v>71</v>
      </c>
      <c r="P24" s="90">
        <f>IF(I8&gt;179,I24*15+I24*0.5*10," - 加入者期間180月以上で選択可能 - ")</f>
        <v>1516000</v>
      </c>
      <c r="Q24" s="80" t="s">
        <v>48</v>
      </c>
      <c r="R24" s="111"/>
      <c r="S24" s="112"/>
    </row>
    <row r="25" spans="1:19" ht="11.25" customHeight="1" x14ac:dyDescent="0.15">
      <c r="B25" s="131"/>
      <c r="C25" s="131"/>
      <c r="D25" s="131"/>
      <c r="E25" s="51"/>
      <c r="F25" s="42"/>
      <c r="G25" s="42"/>
      <c r="H25" s="66"/>
      <c r="I25" s="42"/>
      <c r="J25" s="42"/>
      <c r="K25" s="42"/>
      <c r="L25" s="42"/>
      <c r="M25" s="42"/>
      <c r="N25" s="66"/>
      <c r="O25" s="66"/>
      <c r="P25" s="42"/>
      <c r="Q25" s="66"/>
      <c r="R25" s="111"/>
      <c r="S25" s="112"/>
    </row>
    <row r="26" spans="1:19" ht="11.25" customHeight="1" x14ac:dyDescent="0.15">
      <c r="B26" s="86"/>
      <c r="C26" s="86"/>
      <c r="D26" s="86"/>
      <c r="E26" s="50"/>
      <c r="R26" s="87"/>
      <c r="S26" s="72"/>
    </row>
    <row r="27" spans="1:19" ht="22.5" customHeight="1" x14ac:dyDescent="0.15">
      <c r="A27" s="97"/>
      <c r="B27" s="106" t="s">
        <v>54</v>
      </c>
      <c r="C27" s="106"/>
      <c r="D27" s="106"/>
      <c r="E27" s="98"/>
      <c r="F27" s="99"/>
      <c r="G27" s="100" t="s">
        <v>63</v>
      </c>
      <c r="H27" s="101"/>
      <c r="I27" s="121">
        <f>DATE(I4,K4,M4)</f>
        <v>36617</v>
      </c>
      <c r="J27" s="121"/>
      <c r="K27" s="121"/>
      <c r="L27" s="121"/>
      <c r="M27" s="121"/>
    </row>
    <row r="28" spans="1:19" ht="22.5" customHeight="1" x14ac:dyDescent="0.15">
      <c r="A28" s="97"/>
      <c r="B28" s="106"/>
      <c r="C28" s="106"/>
      <c r="D28" s="106"/>
      <c r="E28" s="97"/>
      <c r="F28" s="100"/>
      <c r="G28" s="100" t="s">
        <v>62</v>
      </c>
      <c r="H28" s="102"/>
      <c r="I28" s="120" t="str">
        <f>IF(I27&gt;44286,"2021年4月1日以後","2021年3月31日以前")</f>
        <v>2021年3月31日以前</v>
      </c>
      <c r="J28" s="120"/>
      <c r="K28" s="120"/>
      <c r="L28" s="120"/>
      <c r="M28" s="120"/>
      <c r="N28" s="85"/>
      <c r="P28" s="85"/>
    </row>
    <row r="29" spans="1:19" ht="22.5" customHeight="1" x14ac:dyDescent="0.15">
      <c r="A29" s="97"/>
      <c r="B29" s="106"/>
      <c r="C29" s="106"/>
      <c r="D29" s="106"/>
      <c r="E29" s="97"/>
      <c r="F29" s="100"/>
      <c r="G29" s="100" t="s">
        <v>44</v>
      </c>
      <c r="H29" s="103"/>
      <c r="I29" s="119">
        <f>IF(I28="2021年4月1日以後",
IF(I8&gt;11,IF(I8&gt;540,7.956,VLOOKUP(I8,支給率表等!O:V,2,FALSE)),"―"),
IF(I8&gt;11,IF(I8&gt;540,9.804,VLOOKUP(I8,支給率表等!AA:AH,2,FALSE)),"―"))</f>
        <v>2.734</v>
      </c>
      <c r="J29" s="119"/>
      <c r="K29" s="119"/>
      <c r="L29" s="119"/>
      <c r="M29" s="119"/>
      <c r="P29" s="85"/>
    </row>
    <row r="30" spans="1:19" ht="22.5" customHeight="1" x14ac:dyDescent="0.15">
      <c r="A30" s="97"/>
      <c r="B30" s="106"/>
      <c r="C30" s="106"/>
      <c r="D30" s="106"/>
      <c r="E30" s="97"/>
      <c r="F30" s="100"/>
      <c r="G30" s="100" t="s">
        <v>45</v>
      </c>
      <c r="H30" s="104"/>
      <c r="I30" s="117">
        <f>IF(I28="2021年4月1日以後",
IF(I8&gt;179,IF(I8&gt;540,1.695,VLOOKUP(I8,支給率表等!O:V,3,FALSE)),"―"),
IF(I8&gt;179,IF(I8&gt;540,2.1407,VLOOKUP(I8,支給率表等!AA:AH,3,FALSE)),"―"))</f>
        <v>0.59699999999999998</v>
      </c>
      <c r="J30" s="117"/>
      <c r="K30" s="117"/>
      <c r="L30" s="117"/>
      <c r="M30" s="117"/>
      <c r="P30" s="85"/>
    </row>
    <row r="31" spans="1:19" ht="22.5" customHeight="1" x14ac:dyDescent="0.15">
      <c r="A31" s="97"/>
      <c r="B31" s="106"/>
      <c r="C31" s="106"/>
      <c r="D31" s="106"/>
      <c r="E31" s="97"/>
      <c r="F31" s="100"/>
      <c r="G31" s="100" t="s">
        <v>46</v>
      </c>
      <c r="H31" s="104"/>
      <c r="I31" s="117">
        <f>IF(I28="2021年4月1日以後",
IF(I8&gt;179,IF(I8&gt;540,0.8997,VLOOKUP(I8,支給率表等!O:V,4,FALSE)),"―"),
IF(I8&gt;179,IF(I8&gt;540,1.1621,VLOOKUP(I8,支給率表等!AA:AH,4,FALSE)),"―"))</f>
        <v>0.3241</v>
      </c>
      <c r="J31" s="117"/>
      <c r="K31" s="117"/>
      <c r="L31" s="117"/>
      <c r="M31" s="117"/>
      <c r="P31" s="85"/>
    </row>
    <row r="32" spans="1:19" ht="22.5" customHeight="1" x14ac:dyDescent="0.15">
      <c r="A32" s="97"/>
      <c r="B32" s="106"/>
      <c r="C32" s="106"/>
      <c r="D32" s="106"/>
      <c r="E32" s="97"/>
      <c r="F32" s="100"/>
      <c r="G32" s="105" t="s">
        <v>4</v>
      </c>
      <c r="H32" s="104"/>
      <c r="I32" s="117">
        <f>IF(I28="2021年4月1日以後",
IF(I8&gt;179,IF(I8&gt;540,0.636,VLOOKUP(I8,支給率表等!O:V,5,FALSE)),"―"),
IF(I8&gt;179,IF(I8&gt;540,0.8391,VLOOKUP(I8,支給率表等!AA:AH,5,FALSE)),"―"))</f>
        <v>0.23400000000000001</v>
      </c>
      <c r="J32" s="117"/>
      <c r="K32" s="117"/>
      <c r="L32" s="117"/>
      <c r="M32" s="117"/>
      <c r="P32" s="85"/>
    </row>
    <row r="33" spans="1:16" ht="22.5" customHeight="1" x14ac:dyDescent="0.15">
      <c r="A33" s="97"/>
      <c r="B33" s="106"/>
      <c r="C33" s="106"/>
      <c r="D33" s="106"/>
      <c r="E33" s="97"/>
      <c r="F33" s="100"/>
      <c r="G33" s="105" t="s">
        <v>5</v>
      </c>
      <c r="H33" s="104"/>
      <c r="I33" s="117">
        <f>IF(I28="2021年4月1日以後",
IF(I8&gt;179,IF(I8&gt;540,0.5052,VLOOKUP(I8,支給率表等!O:V,6,FALSE)),"―"),
IF(I8&gt;179,IF(I8&gt;540,0.68,VLOOKUP(I8,支給率表等!AA:AH,6,FALSE)),"―"))</f>
        <v>0.18970000000000001</v>
      </c>
      <c r="J33" s="117"/>
      <c r="K33" s="117"/>
      <c r="L33" s="117"/>
      <c r="M33" s="117"/>
      <c r="P33" s="85"/>
    </row>
    <row r="34" spans="1:16" ht="22.5" customHeight="1" x14ac:dyDescent="0.15">
      <c r="A34" s="97"/>
      <c r="B34" s="106"/>
      <c r="C34" s="106"/>
      <c r="D34" s="106"/>
      <c r="E34" s="97"/>
      <c r="F34" s="107" t="s">
        <v>6</v>
      </c>
      <c r="G34" s="107"/>
      <c r="H34" s="104"/>
      <c r="I34" s="117">
        <f>IF(I28="2021年4月1日以後",
IF(I8&gt;179,IF(I8&gt;540,0.4986,VLOOKUP(I8,支給率表等!O:V,7,FALSE)),"―"),
IF(I8&gt;179,IF(I8&gt;540,0.6787,VLOOKUP(I8,支給率表等!AA:AH,7,FALSE)),"―"))</f>
        <v>0.1893</v>
      </c>
      <c r="J34" s="117"/>
      <c r="K34" s="117"/>
      <c r="L34" s="117"/>
      <c r="M34" s="117"/>
      <c r="P34" s="85"/>
    </row>
    <row r="35" spans="1:16" ht="22.5" customHeight="1" x14ac:dyDescent="0.15">
      <c r="C35" s="38"/>
      <c r="D35" s="38"/>
      <c r="E35" s="38"/>
    </row>
    <row r="36" spans="1:16" ht="22.5" customHeight="1" x14ac:dyDescent="0.15">
      <c r="C36" s="38"/>
      <c r="D36" s="38"/>
      <c r="E36" s="38"/>
    </row>
    <row r="37" spans="1:16" ht="22.5" customHeight="1" x14ac:dyDescent="0.15">
      <c r="C37" s="38"/>
      <c r="D37" s="38"/>
      <c r="E37" s="38"/>
    </row>
    <row r="38" spans="1:16" ht="22.5" customHeight="1" x14ac:dyDescent="0.15">
      <c r="C38" s="38"/>
      <c r="D38" s="38"/>
      <c r="E38" s="38"/>
    </row>
    <row r="39" spans="1:16" ht="22.5" customHeight="1" x14ac:dyDescent="0.15">
      <c r="C39" s="38"/>
      <c r="D39" s="38"/>
      <c r="E39" s="38"/>
    </row>
    <row r="40" spans="1:16" ht="22.5" customHeight="1" x14ac:dyDescent="0.15">
      <c r="C40" s="38"/>
      <c r="D40" s="38"/>
      <c r="E40" s="38"/>
    </row>
    <row r="41" spans="1:16" ht="22.5" customHeight="1" x14ac:dyDescent="0.15">
      <c r="C41" s="38"/>
      <c r="D41" s="38"/>
      <c r="E41" s="38"/>
    </row>
    <row r="42" spans="1:16" ht="22.5" customHeight="1" x14ac:dyDescent="0.15">
      <c r="C42" s="38"/>
      <c r="D42" s="38"/>
      <c r="E42" s="38"/>
    </row>
    <row r="43" spans="1:16" ht="22.5" customHeight="1" x14ac:dyDescent="0.15">
      <c r="C43" s="38"/>
      <c r="D43" s="38"/>
      <c r="E43" s="38"/>
    </row>
  </sheetData>
  <sheetProtection sheet="1" selectLockedCells="1"/>
  <dataConsolidate/>
  <mergeCells count="30">
    <mergeCell ref="B1:Q1"/>
    <mergeCell ref="I29:M29"/>
    <mergeCell ref="I28:M28"/>
    <mergeCell ref="I27:M27"/>
    <mergeCell ref="I24:M24"/>
    <mergeCell ref="I22:M22"/>
    <mergeCell ref="F14:G14"/>
    <mergeCell ref="F10:G10"/>
    <mergeCell ref="F8:G8"/>
    <mergeCell ref="B3:D11"/>
    <mergeCell ref="B13:D25"/>
    <mergeCell ref="I20:M20"/>
    <mergeCell ref="I18:M18"/>
    <mergeCell ref="I16:M16"/>
    <mergeCell ref="I14:M14"/>
    <mergeCell ref="I10:M10"/>
    <mergeCell ref="F4:G4"/>
    <mergeCell ref="F24:G24"/>
    <mergeCell ref="S10:S11"/>
    <mergeCell ref="F6:G6"/>
    <mergeCell ref="I34:M34"/>
    <mergeCell ref="I33:M33"/>
    <mergeCell ref="I32:M32"/>
    <mergeCell ref="I31:M31"/>
    <mergeCell ref="I30:M30"/>
    <mergeCell ref="B27:D34"/>
    <mergeCell ref="F34:G34"/>
    <mergeCell ref="I8:M8"/>
    <mergeCell ref="R13:R25"/>
    <mergeCell ref="S13:S25"/>
  </mergeCells>
  <phoneticPr fontId="2"/>
  <dataValidations count="2">
    <dataValidation type="list" allowBlank="1" showInputMessage="1" showErrorMessage="1" error="西暦(半角数字)で入力" sqref="K4" xr:uid="{275D0836-8F22-4B58-9E5D-BF988962F24E}">
      <formula1>"1,2,3,4,5,6,7,8,9,10,11,12"</formula1>
    </dataValidation>
    <dataValidation type="list" allowBlank="1" showInputMessage="1" showErrorMessage="1" error="西暦(半角数字)で入力" sqref="M4" xr:uid="{63C505E4-FF7D-4F25-981E-82B5A5F28869}">
      <formula1>"1,2,3,4,5,6,7,8,9,10,11,12,13,14,15,16,17,18,19,20,21,22,23,24,25,26,27,28,29,30,31"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orientation="landscape" r:id="rId1"/>
  <ignoredErrors>
    <ignoredError sqref="I2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100,000～600,000の範囲から選択してください。" xr:uid="{00000000-0002-0000-0000-000001000000}">
          <x14:formula1>
            <xm:f>支給率表等!$AL$7:$AL$57</xm:f>
          </x14:formula1>
          <xm:sqref>I10</xm:sqref>
        </x14:dataValidation>
        <x14:dataValidation type="list" allowBlank="1" showInputMessage="1" showErrorMessage="1" error="0月～504月の範囲から選択してください。" xr:uid="{00000000-0002-0000-0000-000002000000}">
          <x14:formula1>
            <xm:f>支給率表等!$AK$7:$AK$511</xm:f>
          </x14:formula1>
          <xm:sqref>I8</xm:sqref>
        </x14:dataValidation>
        <x14:dataValidation type="list" allowBlank="1" showInputMessage="1" showErrorMessage="1" xr:uid="{9A1F2A69-8D6F-45C8-8427-807D6CDE9723}">
          <x14:formula1>
            <xm:f>支給率表等!$AM$7:$AM$121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M582"/>
  <sheetViews>
    <sheetView showGridLines="0" zoomScale="70" zoomScaleNormal="70" workbookViewId="0">
      <pane ySplit="6" topLeftCell="A34" activePane="bottomLeft" state="frozen"/>
      <selection pane="bottomLeft" activeCell="AI187" sqref="AI187"/>
    </sheetView>
  </sheetViews>
  <sheetFormatPr defaultColWidth="9" defaultRowHeight="18.75" customHeight="1" x14ac:dyDescent="0.15"/>
  <cols>
    <col min="1" max="1" width="3.75" customWidth="1"/>
    <col min="2" max="2" width="8.75" customWidth="1"/>
    <col min="3" max="3" width="11.25" style="1" customWidth="1"/>
    <col min="4" max="5" width="8.75" customWidth="1"/>
    <col min="6" max="6" width="3.75" customWidth="1"/>
    <col min="7" max="7" width="8.75" customWidth="1"/>
    <col min="8" max="8" width="11.25" style="1" customWidth="1"/>
    <col min="9" max="11" width="8.75" customWidth="1"/>
    <col min="12" max="12" width="3.75" customWidth="1"/>
    <col min="13" max="15" width="7.5" customWidth="1"/>
    <col min="16" max="23" width="9.375" customWidth="1"/>
    <col min="24" max="24" width="3.75" customWidth="1"/>
    <col min="25" max="27" width="7.5" customWidth="1"/>
    <col min="28" max="35" width="9.375" customWidth="1"/>
    <col min="36" max="36" width="3.75" customWidth="1"/>
    <col min="37" max="38" width="12.5" customWidth="1"/>
    <col min="39" max="39" width="21.125" style="92" customWidth="1"/>
    <col min="40" max="49" width="10" customWidth="1"/>
  </cols>
  <sheetData>
    <row r="1" spans="2:39" ht="18.75" customHeight="1" x14ac:dyDescent="0.15">
      <c r="B1" s="34" t="s">
        <v>42</v>
      </c>
      <c r="C1" s="35"/>
      <c r="D1" s="35"/>
      <c r="E1" s="35"/>
      <c r="G1" s="34" t="s">
        <v>30</v>
      </c>
      <c r="H1" s="35"/>
      <c r="I1" s="35"/>
      <c r="J1" s="35"/>
      <c r="K1" s="35"/>
      <c r="M1" s="36" t="s">
        <v>33</v>
      </c>
      <c r="N1" s="36"/>
      <c r="O1" s="36"/>
      <c r="P1" s="36"/>
      <c r="Q1" s="36"/>
      <c r="R1" s="36"/>
      <c r="S1" s="36"/>
      <c r="T1" s="36"/>
      <c r="U1" s="36"/>
      <c r="V1" s="36"/>
      <c r="W1" s="36"/>
      <c r="Y1" s="36" t="s">
        <v>34</v>
      </c>
      <c r="Z1" s="36"/>
      <c r="AA1" s="36"/>
      <c r="AB1" s="36"/>
      <c r="AC1" s="36"/>
      <c r="AD1" s="36"/>
      <c r="AE1" s="36"/>
      <c r="AF1" s="36"/>
      <c r="AG1" s="36"/>
      <c r="AH1" s="36"/>
      <c r="AI1" s="36"/>
      <c r="AK1" s="34" t="s">
        <v>52</v>
      </c>
      <c r="AL1" s="35"/>
      <c r="AM1" s="35"/>
    </row>
    <row r="2" spans="2:39" s="11" customFormat="1" ht="18.75" customHeight="1" x14ac:dyDescent="0.15">
      <c r="C2" s="12"/>
      <c r="H2" s="12"/>
      <c r="M2" s="11" t="s">
        <v>76</v>
      </c>
      <c r="Y2" s="11" t="s">
        <v>76</v>
      </c>
      <c r="AM2" s="93"/>
    </row>
    <row r="3" spans="2:39" s="13" customFormat="1" ht="18.75" customHeight="1" x14ac:dyDescent="0.15">
      <c r="B3" s="14"/>
      <c r="G3" s="14" t="s">
        <v>32</v>
      </c>
      <c r="M3" s="14" t="s">
        <v>38</v>
      </c>
      <c r="N3" s="15"/>
      <c r="O3" s="16"/>
      <c r="P3" s="16"/>
      <c r="Y3" s="14" t="s">
        <v>31</v>
      </c>
      <c r="Z3" s="15"/>
      <c r="AA3" s="16"/>
      <c r="AB3" s="16"/>
      <c r="AM3" s="94"/>
    </row>
    <row r="4" spans="2:39" ht="13.5" customHeight="1" x14ac:dyDescent="0.15">
      <c r="B4" s="144" t="s">
        <v>43</v>
      </c>
      <c r="C4" s="148" t="s">
        <v>41</v>
      </c>
      <c r="D4" s="148" t="s">
        <v>40</v>
      </c>
      <c r="E4" s="147" t="s">
        <v>39</v>
      </c>
      <c r="G4" s="149" t="s">
        <v>22</v>
      </c>
      <c r="H4" s="148"/>
      <c r="I4" s="147" t="s">
        <v>21</v>
      </c>
      <c r="J4" s="147"/>
      <c r="K4" s="147"/>
      <c r="M4" s="138" t="s">
        <v>14</v>
      </c>
      <c r="N4" s="138"/>
      <c r="O4" s="138"/>
      <c r="P4" s="9" t="s">
        <v>37</v>
      </c>
      <c r="Q4" s="139" t="s">
        <v>36</v>
      </c>
      <c r="R4" s="139"/>
      <c r="S4" s="139"/>
      <c r="T4" s="139"/>
      <c r="U4" s="139"/>
      <c r="V4" s="9" t="s">
        <v>35</v>
      </c>
      <c r="W4" s="9" t="s">
        <v>73</v>
      </c>
      <c r="Y4" s="138" t="s">
        <v>14</v>
      </c>
      <c r="Z4" s="138"/>
      <c r="AA4" s="138"/>
      <c r="AB4" s="9" t="s">
        <v>7</v>
      </c>
      <c r="AC4" s="139" t="s">
        <v>8</v>
      </c>
      <c r="AD4" s="139"/>
      <c r="AE4" s="139"/>
      <c r="AF4" s="139"/>
      <c r="AG4" s="139"/>
      <c r="AH4" s="9" t="s">
        <v>28</v>
      </c>
      <c r="AI4" s="9" t="s">
        <v>75</v>
      </c>
      <c r="AK4" s="144" t="s">
        <v>51</v>
      </c>
      <c r="AL4" s="146" t="s">
        <v>55</v>
      </c>
      <c r="AM4" s="143" t="s">
        <v>68</v>
      </c>
    </row>
    <row r="5" spans="2:39" ht="13.5" x14ac:dyDescent="0.15">
      <c r="B5" s="145"/>
      <c r="C5" s="148"/>
      <c r="D5" s="148"/>
      <c r="E5" s="147"/>
      <c r="G5" s="148"/>
      <c r="H5" s="148"/>
      <c r="I5" s="147"/>
      <c r="J5" s="147"/>
      <c r="K5" s="147"/>
      <c r="M5" s="138" t="s">
        <v>15</v>
      </c>
      <c r="N5" s="138"/>
      <c r="O5" s="138" t="s">
        <v>16</v>
      </c>
      <c r="P5" s="139" t="s">
        <v>0</v>
      </c>
      <c r="Q5" s="139" t="s">
        <v>1</v>
      </c>
      <c r="R5" s="139"/>
      <c r="S5" s="139"/>
      <c r="T5" s="139"/>
      <c r="U5" s="139"/>
      <c r="V5" s="139" t="s">
        <v>27</v>
      </c>
      <c r="W5" s="138" t="s">
        <v>74</v>
      </c>
      <c r="Y5" s="138" t="s">
        <v>15</v>
      </c>
      <c r="Z5" s="138"/>
      <c r="AA5" s="138" t="s">
        <v>16</v>
      </c>
      <c r="AB5" s="139" t="s">
        <v>0</v>
      </c>
      <c r="AC5" s="139" t="s">
        <v>1</v>
      </c>
      <c r="AD5" s="139"/>
      <c r="AE5" s="139"/>
      <c r="AF5" s="139"/>
      <c r="AG5" s="139"/>
      <c r="AH5" s="139" t="s">
        <v>27</v>
      </c>
      <c r="AI5" s="138" t="s">
        <v>74</v>
      </c>
      <c r="AK5" s="145"/>
      <c r="AL5" s="146"/>
      <c r="AM5" s="143"/>
    </row>
    <row r="6" spans="2:39" ht="49.5" customHeight="1" x14ac:dyDescent="0.15">
      <c r="B6" s="145"/>
      <c r="C6" s="148"/>
      <c r="D6" s="148"/>
      <c r="E6" s="147"/>
      <c r="G6" s="17" t="s">
        <v>17</v>
      </c>
      <c r="H6" s="18" t="s">
        <v>23</v>
      </c>
      <c r="I6" s="27" t="s">
        <v>24</v>
      </c>
      <c r="J6" s="28" t="s">
        <v>25</v>
      </c>
      <c r="K6" s="26" t="s">
        <v>26</v>
      </c>
      <c r="M6" s="138"/>
      <c r="N6" s="138"/>
      <c r="O6" s="138"/>
      <c r="P6" s="140"/>
      <c r="Q6" s="29" t="s">
        <v>10</v>
      </c>
      <c r="R6" s="29" t="s">
        <v>9</v>
      </c>
      <c r="S6" s="29" t="s">
        <v>11</v>
      </c>
      <c r="T6" s="29" t="s">
        <v>12</v>
      </c>
      <c r="U6" s="29" t="s">
        <v>13</v>
      </c>
      <c r="V6" s="140"/>
      <c r="W6" s="142"/>
      <c r="Y6" s="138"/>
      <c r="Z6" s="138"/>
      <c r="AA6" s="138"/>
      <c r="AB6" s="139"/>
      <c r="AC6" s="10" t="s">
        <v>10</v>
      </c>
      <c r="AD6" s="10" t="s">
        <v>9</v>
      </c>
      <c r="AE6" s="10" t="s">
        <v>11</v>
      </c>
      <c r="AF6" s="10" t="s">
        <v>12</v>
      </c>
      <c r="AG6" s="10" t="s">
        <v>13</v>
      </c>
      <c r="AH6" s="139"/>
      <c r="AI6" s="142"/>
      <c r="AK6" s="145"/>
      <c r="AL6" s="146"/>
      <c r="AM6" s="143"/>
    </row>
    <row r="7" spans="2:39" ht="13.5" x14ac:dyDescent="0.15">
      <c r="B7" s="39">
        <v>1</v>
      </c>
      <c r="C7" s="40">
        <v>8.9999999999999993E-3</v>
      </c>
      <c r="D7" s="40">
        <v>1.6000000000000001E-3</v>
      </c>
      <c r="E7" s="40">
        <f>C7+D7</f>
        <v>1.06E-2</v>
      </c>
      <c r="G7" s="19">
        <v>1</v>
      </c>
      <c r="H7" s="20">
        <v>88000</v>
      </c>
      <c r="I7" s="141" t="s">
        <v>18</v>
      </c>
      <c r="J7" s="141"/>
      <c r="K7" s="141"/>
      <c r="M7" s="135">
        <v>0</v>
      </c>
      <c r="N7" s="3">
        <v>0</v>
      </c>
      <c r="O7" s="7">
        <v>0</v>
      </c>
      <c r="P7" s="30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1</v>
      </c>
      <c r="W7" s="32">
        <v>0</v>
      </c>
      <c r="Y7" s="135">
        <v>0</v>
      </c>
      <c r="Z7" s="3">
        <v>0</v>
      </c>
      <c r="AA7" s="4">
        <v>0</v>
      </c>
      <c r="AB7" s="5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8">
        <v>1</v>
      </c>
      <c r="AI7" s="32">
        <v>0</v>
      </c>
      <c r="AK7" s="62">
        <v>0</v>
      </c>
      <c r="AL7" s="95">
        <v>100000</v>
      </c>
      <c r="AM7" s="96">
        <v>1986</v>
      </c>
    </row>
    <row r="8" spans="2:39" ht="13.5" x14ac:dyDescent="0.15">
      <c r="B8" s="39">
        <v>2</v>
      </c>
      <c r="C8" s="40">
        <f>$C$7*B8</f>
        <v>1.7999999999999999E-2</v>
      </c>
      <c r="D8" s="40">
        <v>1.6000000000000001E-3</v>
      </c>
      <c r="E8" s="40">
        <f>C8+D8</f>
        <v>1.9599999999999999E-2</v>
      </c>
      <c r="G8" s="19">
        <v>2</v>
      </c>
      <c r="H8" s="20">
        <v>98000</v>
      </c>
      <c r="I8" s="22">
        <f>93000</f>
        <v>93000</v>
      </c>
      <c r="J8" s="24" t="s">
        <v>19</v>
      </c>
      <c r="K8" s="23">
        <v>101000</v>
      </c>
      <c r="M8" s="136"/>
      <c r="N8" s="4">
        <v>1</v>
      </c>
      <c r="O8" s="7">
        <v>1</v>
      </c>
      <c r="P8" s="30">
        <f>ROUND(P7+(P19-P7)*N8/12,3)</f>
        <v>8.9999999999999993E-3</v>
      </c>
      <c r="Q8" s="31">
        <f>ROUND(Q7+(Q19-Q7)*N8/12,4)</f>
        <v>1.9E-3</v>
      </c>
      <c r="R8" s="31">
        <f>ROUND(R7+(R19-R7)*N8/12,4)</f>
        <v>1E-3</v>
      </c>
      <c r="S8" s="31">
        <f>ROUND(S7+(S19-S7)*N8/12,4)</f>
        <v>6.9999999999999999E-4</v>
      </c>
      <c r="T8" s="31">
        <f>ROUND(T7+(T19-T7)*N8/12,4)</f>
        <v>5.9999999999999995E-4</v>
      </c>
      <c r="U8" s="31">
        <f>ROUND(U7+(U19-U7)*N8/12,4)</f>
        <v>5.9999999999999995E-4</v>
      </c>
      <c r="V8" s="30">
        <f>ROUND(V7+(V19-V7)*N8/12,3)</f>
        <v>1.002</v>
      </c>
      <c r="W8" s="30">
        <f>ROUND(W7+(W19-W7)*N8/12,3)</f>
        <v>8.2000000000000003E-2</v>
      </c>
      <c r="Y8" s="136"/>
      <c r="Z8" s="4">
        <v>1</v>
      </c>
      <c r="AA8" s="4">
        <v>1</v>
      </c>
      <c r="AB8" s="5">
        <f>ROUND(AB7+(AB19-AB7)*Z8/12,3)</f>
        <v>8.0000000000000002E-3</v>
      </c>
      <c r="AC8" s="6">
        <f>ROUND(AC7+(AC19-AC7)*Z8/12,4)</f>
        <v>1.8E-3</v>
      </c>
      <c r="AD8" s="6">
        <f>ROUND(AD7+(AD19-AD7)*Z8/12,4)</f>
        <v>1E-3</v>
      </c>
      <c r="AE8" s="6">
        <f>ROUND(AE7+(AE19-AE7)*Z8/12,4)</f>
        <v>6.9999999999999999E-4</v>
      </c>
      <c r="AF8" s="6">
        <f>ROUND(AF7+(AF19-AF7)*Z8/12,4)</f>
        <v>5.9999999999999995E-4</v>
      </c>
      <c r="AG8" s="6">
        <f>ROUND(AG7+(AG19-AG7)*Z8/12,4)</f>
        <v>5.9999999999999995E-4</v>
      </c>
      <c r="AH8" s="8">
        <v>1.0029999999999999</v>
      </c>
      <c r="AI8" s="30">
        <f>ROUND(AI7+(AI19-AI7)*Z8/12,3)</f>
        <v>8.2000000000000003E-2</v>
      </c>
      <c r="AK8" s="62">
        <v>1</v>
      </c>
      <c r="AL8" s="95">
        <v>110000</v>
      </c>
      <c r="AM8" s="96">
        <v>1987</v>
      </c>
    </row>
    <row r="9" spans="2:39" ht="13.5" x14ac:dyDescent="0.15">
      <c r="B9" s="39">
        <v>3</v>
      </c>
      <c r="C9" s="40">
        <f t="shared" ref="C9:C26" si="0">$C$7*B9</f>
        <v>2.6999999999999996E-2</v>
      </c>
      <c r="D9" s="40">
        <v>1.6000000000000001E-3</v>
      </c>
      <c r="E9" s="40">
        <f t="shared" ref="E9:E26" si="1">C9+D9</f>
        <v>2.8599999999999997E-2</v>
      </c>
      <c r="G9" s="19">
        <v>3</v>
      </c>
      <c r="H9" s="20">
        <v>104000</v>
      </c>
      <c r="I9" s="22">
        <v>101000</v>
      </c>
      <c r="J9" s="25" t="s">
        <v>20</v>
      </c>
      <c r="K9" s="23">
        <v>107000</v>
      </c>
      <c r="M9" s="136"/>
      <c r="N9" s="4">
        <v>2</v>
      </c>
      <c r="O9" s="7">
        <v>2</v>
      </c>
      <c r="P9" s="30">
        <f>ROUND(P7+(P19-P7)*N9/12,3)</f>
        <v>1.7999999999999999E-2</v>
      </c>
      <c r="Q9" s="31">
        <f>ROUND(Q7+(Q19-Q7)*N9/12,4)</f>
        <v>3.8999999999999998E-3</v>
      </c>
      <c r="R9" s="31">
        <f>ROUND(R7+(R19-R7)*N9/12,4)</f>
        <v>2.0999999999999999E-3</v>
      </c>
      <c r="S9" s="31">
        <f>ROUND(S7+(S19-S7)*N9/12,4)</f>
        <v>1.5E-3</v>
      </c>
      <c r="T9" s="31">
        <f>ROUND(T7+(T19-T7)*N9/12,4)</f>
        <v>1.1999999999999999E-3</v>
      </c>
      <c r="U9" s="31">
        <f>ROUND(U7+(U19-U7)*N9/12,4)</f>
        <v>1.1999999999999999E-3</v>
      </c>
      <c r="V9" s="30">
        <f>ROUND(V7+(V19-V7)*N9/12,3)</f>
        <v>1.004</v>
      </c>
      <c r="W9" s="30">
        <f>ROUND(W7+(W19-W7)*N9/12,3)</f>
        <v>0.16400000000000001</v>
      </c>
      <c r="Y9" s="136"/>
      <c r="Z9" s="4">
        <v>2</v>
      </c>
      <c r="AA9" s="4">
        <v>2</v>
      </c>
      <c r="AB9" s="5">
        <f>ROUND(AB7+(AB19-AB7)*Z9/12,3)</f>
        <v>1.7000000000000001E-2</v>
      </c>
      <c r="AC9" s="6">
        <f>ROUND(AC7+(AC19-AC7)*Z9/12,4)</f>
        <v>3.7000000000000002E-3</v>
      </c>
      <c r="AD9" s="6">
        <f>ROUND(AD7+(AD19-AD7)*Z9/12,4)</f>
        <v>2E-3</v>
      </c>
      <c r="AE9" s="6">
        <f>ROUND(AE7+(AE19-AE7)*Z9/12,4)</f>
        <v>1.4E-3</v>
      </c>
      <c r="AF9" s="6">
        <f>ROUND(AF7+(AF19-AF7)*Z9/12,4)</f>
        <v>1.1999999999999999E-3</v>
      </c>
      <c r="AG9" s="6">
        <f>ROUND(AG7+(AG19-AG7)*Z9/12,4)</f>
        <v>1.1999999999999999E-3</v>
      </c>
      <c r="AH9" s="8">
        <v>1.006</v>
      </c>
      <c r="AI9" s="30">
        <f>ROUND(AI7+(AI19-AI7)*Z9/12,3)</f>
        <v>0.16300000000000001</v>
      </c>
      <c r="AK9" s="62">
        <v>2</v>
      </c>
      <c r="AL9" s="95">
        <v>120000</v>
      </c>
      <c r="AM9" s="96">
        <v>1988</v>
      </c>
    </row>
    <row r="10" spans="2:39" ht="13.5" x14ac:dyDescent="0.15">
      <c r="B10" s="39">
        <v>4</v>
      </c>
      <c r="C10" s="40">
        <f t="shared" si="0"/>
        <v>3.5999999999999997E-2</v>
      </c>
      <c r="D10" s="40">
        <v>1.6000000000000001E-3</v>
      </c>
      <c r="E10" s="40">
        <f t="shared" si="1"/>
        <v>3.7599999999999995E-2</v>
      </c>
      <c r="G10" s="19">
        <v>4</v>
      </c>
      <c r="H10" s="20">
        <v>110000</v>
      </c>
      <c r="I10" s="22">
        <v>107000</v>
      </c>
      <c r="J10" s="25" t="s">
        <v>20</v>
      </c>
      <c r="K10" s="23">
        <v>114000</v>
      </c>
      <c r="M10" s="136"/>
      <c r="N10" s="4">
        <v>3</v>
      </c>
      <c r="O10" s="7">
        <v>3</v>
      </c>
      <c r="P10" s="30">
        <f>ROUND(P7+(P19-P7)*N10/12,3)</f>
        <v>2.7E-2</v>
      </c>
      <c r="Q10" s="31">
        <f>ROUND(Q7+(Q19-Q7)*N10/12,4)</f>
        <v>5.7999999999999996E-3</v>
      </c>
      <c r="R10" s="31">
        <f>ROUND(R7+(R19-R7)*N10/12,4)</f>
        <v>3.0999999999999999E-3</v>
      </c>
      <c r="S10" s="31">
        <f>ROUND(S7+(S19-S7)*N10/12,4)</f>
        <v>2.2000000000000001E-3</v>
      </c>
      <c r="T10" s="31">
        <f>ROUND(T7+(T19-T7)*N10/12,4)</f>
        <v>1.8E-3</v>
      </c>
      <c r="U10" s="31">
        <f>ROUND(U7+(U19-U7)*N10/12,4)</f>
        <v>1.6999999999999999E-3</v>
      </c>
      <c r="V10" s="30">
        <f>ROUND(V7+(V19-V7)*N10/12,3)</f>
        <v>1.006</v>
      </c>
      <c r="W10" s="30">
        <f>ROUND(W7+(W19-W7)*N10/12,3)</f>
        <v>0.247</v>
      </c>
      <c r="Y10" s="136"/>
      <c r="Z10" s="4">
        <v>3</v>
      </c>
      <c r="AA10" s="4">
        <v>3</v>
      </c>
      <c r="AB10" s="5">
        <f>ROUND(AB7+(AB19-AB7)*Z10/12,3)</f>
        <v>2.5000000000000001E-2</v>
      </c>
      <c r="AC10" s="6">
        <f>ROUND(AC7+(AC19-AC7)*Z10/12,4)</f>
        <v>5.4999999999999997E-3</v>
      </c>
      <c r="AD10" s="6">
        <f>ROUND(AD7+(AD19-AD7)*Z10/12,4)</f>
        <v>3.0000000000000001E-3</v>
      </c>
      <c r="AE10" s="6">
        <f>ROUND(AE7+(AE19-AE7)*Z10/12,4)</f>
        <v>2.2000000000000001E-3</v>
      </c>
      <c r="AF10" s="6">
        <f>ROUND(AF7+(AF19-AF7)*Z10/12,4)</f>
        <v>1.8E-3</v>
      </c>
      <c r="AG10" s="6">
        <f>ROUND(AG7+(AG19-AG7)*Z10/12,4)</f>
        <v>1.8E-3</v>
      </c>
      <c r="AH10" s="8">
        <v>1.0089999999999999</v>
      </c>
      <c r="AI10" s="30">
        <f>ROUND(AI7+(AI19-AI7)*Z10/12,3)</f>
        <v>0.245</v>
      </c>
      <c r="AK10" s="62">
        <v>3</v>
      </c>
      <c r="AL10" s="95">
        <v>130000</v>
      </c>
      <c r="AM10" s="96">
        <v>1989</v>
      </c>
    </row>
    <row r="11" spans="2:39" ht="13.5" x14ac:dyDescent="0.15">
      <c r="B11" s="39">
        <v>5</v>
      </c>
      <c r="C11" s="40">
        <f t="shared" si="0"/>
        <v>4.4999999999999998E-2</v>
      </c>
      <c r="D11" s="40">
        <v>1.6000000000000001E-3</v>
      </c>
      <c r="E11" s="40">
        <f t="shared" si="1"/>
        <v>4.6599999999999996E-2</v>
      </c>
      <c r="G11" s="19">
        <v>5</v>
      </c>
      <c r="H11" s="20">
        <v>118000</v>
      </c>
      <c r="I11" s="22">
        <v>114000</v>
      </c>
      <c r="J11" s="25" t="s">
        <v>20</v>
      </c>
      <c r="K11" s="23">
        <v>122000</v>
      </c>
      <c r="M11" s="136"/>
      <c r="N11" s="4">
        <v>4</v>
      </c>
      <c r="O11" s="7">
        <v>4</v>
      </c>
      <c r="P11" s="30">
        <f>ROUND(P7+(P19-P7)*N11/12,3)</f>
        <v>3.5999999999999997E-2</v>
      </c>
      <c r="Q11" s="31">
        <f>ROUND(Q7+(Q19-Q7)*N11/12,4)</f>
        <v>7.7999999999999996E-3</v>
      </c>
      <c r="R11" s="31">
        <f>ROUND(R7+(R19-R7)*N11/12,4)</f>
        <v>4.1000000000000003E-3</v>
      </c>
      <c r="S11" s="31">
        <f>ROUND(S7+(S19-S7)*N11/12,4)</f>
        <v>2.8999999999999998E-3</v>
      </c>
      <c r="T11" s="31">
        <f>ROUND(T7+(T19-T7)*N11/12,4)</f>
        <v>2.3E-3</v>
      </c>
      <c r="U11" s="31">
        <f>ROUND(U7+(U19-U7)*N11/12,4)</f>
        <v>2.3E-3</v>
      </c>
      <c r="V11" s="30">
        <f>ROUND(V7+(V19-V7)*N11/12,3)</f>
        <v>1.008</v>
      </c>
      <c r="W11" s="30">
        <f>ROUND(W7+(W19-W7)*N11/12,3)</f>
        <v>0.32900000000000001</v>
      </c>
      <c r="Y11" s="136"/>
      <c r="Z11" s="4">
        <v>4</v>
      </c>
      <c r="AA11" s="4">
        <v>4</v>
      </c>
      <c r="AB11" s="5">
        <f>ROUND(AB7+(AB19-AB7)*Z11/12,3)</f>
        <v>3.3000000000000002E-2</v>
      </c>
      <c r="AC11" s="6">
        <f>ROUND(AC7+(AC19-AC7)*Z11/12,4)</f>
        <v>7.3000000000000001E-3</v>
      </c>
      <c r="AD11" s="6">
        <f>ROUND(AD7+(AD19-AD7)*Z11/12,4)</f>
        <v>4.0000000000000001E-3</v>
      </c>
      <c r="AE11" s="6">
        <f>ROUND(AE7+(AE19-AE7)*Z11/12,4)</f>
        <v>2.8999999999999998E-3</v>
      </c>
      <c r="AF11" s="6">
        <f>ROUND(AF7+(AF19-AF7)*Z11/12,4)</f>
        <v>2.3E-3</v>
      </c>
      <c r="AG11" s="6">
        <f>ROUND(AG7+(AG19-AG7)*Z11/12,4)</f>
        <v>2.3E-3</v>
      </c>
      <c r="AH11" s="8">
        <v>1.012</v>
      </c>
      <c r="AI11" s="30">
        <f>ROUND(AI7+(AI19-AI7)*Z11/12,3)</f>
        <v>0.32700000000000001</v>
      </c>
      <c r="AK11" s="62">
        <v>4</v>
      </c>
      <c r="AL11" s="95">
        <v>140000</v>
      </c>
      <c r="AM11" s="96">
        <v>1990</v>
      </c>
    </row>
    <row r="12" spans="2:39" ht="13.5" x14ac:dyDescent="0.15">
      <c r="B12" s="39">
        <v>6</v>
      </c>
      <c r="C12" s="40">
        <f t="shared" si="0"/>
        <v>5.3999999999999992E-2</v>
      </c>
      <c r="D12" s="40">
        <v>1.6000000000000001E-3</v>
      </c>
      <c r="E12" s="40">
        <f t="shared" si="1"/>
        <v>5.559999999999999E-2</v>
      </c>
      <c r="G12" s="19">
        <v>6</v>
      </c>
      <c r="H12" s="20">
        <v>126000</v>
      </c>
      <c r="I12" s="22">
        <v>122000</v>
      </c>
      <c r="J12" s="25" t="s">
        <v>20</v>
      </c>
      <c r="K12" s="23">
        <v>130000</v>
      </c>
      <c r="M12" s="136"/>
      <c r="N12" s="4">
        <v>5</v>
      </c>
      <c r="O12" s="7">
        <v>5</v>
      </c>
      <c r="P12" s="30">
        <f>ROUND(P7+(P19-P7)*N12/12,3)</f>
        <v>4.4999999999999998E-2</v>
      </c>
      <c r="Q12" s="31">
        <f>ROUND(Q7+(Q19-Q7)*N12/12,4)</f>
        <v>9.7000000000000003E-3</v>
      </c>
      <c r="R12" s="31">
        <f>ROUND(R7+(R19-R7)*N12/12,4)</f>
        <v>5.1999999999999998E-3</v>
      </c>
      <c r="S12" s="31">
        <f>ROUND(S7+(S19-S7)*N12/12,4)</f>
        <v>3.7000000000000002E-3</v>
      </c>
      <c r="T12" s="31">
        <f>ROUND(T7+(T19-T7)*N12/12,4)</f>
        <v>2.8999999999999998E-3</v>
      </c>
      <c r="U12" s="31">
        <f>ROUND(U7+(U19-U7)*N12/12,4)</f>
        <v>2.8999999999999998E-3</v>
      </c>
      <c r="V12" s="30">
        <f>ROUND(V7+(V19-V7)*N12/12,3)</f>
        <v>1.01</v>
      </c>
      <c r="W12" s="30">
        <f>ROUND(W7+(W19-W7)*N12/12,3)</f>
        <v>0.41099999999999998</v>
      </c>
      <c r="Y12" s="136"/>
      <c r="Z12" s="4">
        <v>5</v>
      </c>
      <c r="AA12" s="4">
        <v>5</v>
      </c>
      <c r="AB12" s="5">
        <f>ROUND(AB7+(AB19-AB7)*Z12/12,3)</f>
        <v>4.2000000000000003E-2</v>
      </c>
      <c r="AC12" s="6">
        <f>ROUND(AC7+(AC19-AC7)*Z12/12,4)</f>
        <v>9.1000000000000004E-3</v>
      </c>
      <c r="AD12" s="6">
        <f>ROUND(AD7+(AD19-AD7)*Z12/12,4)</f>
        <v>5.0000000000000001E-3</v>
      </c>
      <c r="AE12" s="6">
        <f>ROUND(AE7+(AE19-AE7)*Z12/12,4)</f>
        <v>3.5999999999999999E-3</v>
      </c>
      <c r="AF12" s="6">
        <f>ROUND(AF7+(AF19-AF7)*Z12/12,4)</f>
        <v>2.8999999999999998E-3</v>
      </c>
      <c r="AG12" s="6">
        <f>ROUND(AG7+(AG19-AG7)*Z12/12,4)</f>
        <v>2.8999999999999998E-3</v>
      </c>
      <c r="AH12" s="8">
        <v>1.0149999999999999</v>
      </c>
      <c r="AI12" s="30">
        <f>ROUND(AI7+(AI19-AI7)*Z12/12,3)</f>
        <v>0.40799999999999997</v>
      </c>
      <c r="AK12" s="62">
        <v>5</v>
      </c>
      <c r="AL12" s="95">
        <v>150000</v>
      </c>
      <c r="AM12" s="96">
        <v>1991</v>
      </c>
    </row>
    <row r="13" spans="2:39" ht="13.5" x14ac:dyDescent="0.15">
      <c r="B13" s="39">
        <v>7</v>
      </c>
      <c r="C13" s="40">
        <f t="shared" si="0"/>
        <v>6.3E-2</v>
      </c>
      <c r="D13" s="40">
        <v>1.6000000000000001E-3</v>
      </c>
      <c r="E13" s="40">
        <f t="shared" si="1"/>
        <v>6.4600000000000005E-2</v>
      </c>
      <c r="G13" s="19">
        <v>7</v>
      </c>
      <c r="H13" s="20">
        <v>134000</v>
      </c>
      <c r="I13" s="22">
        <v>130000</v>
      </c>
      <c r="J13" s="25" t="s">
        <v>20</v>
      </c>
      <c r="K13" s="23">
        <v>138000</v>
      </c>
      <c r="M13" s="136"/>
      <c r="N13" s="4">
        <v>6</v>
      </c>
      <c r="O13" s="7">
        <v>6</v>
      </c>
      <c r="P13" s="30">
        <f>ROUND(P7+(P19-P7)*N13/12,3)</f>
        <v>5.5E-2</v>
      </c>
      <c r="Q13" s="31">
        <f>ROUND(Q7+(Q19-Q7)*N13/12,4)</f>
        <v>1.17E-2</v>
      </c>
      <c r="R13" s="31">
        <f>ROUND(R7+(R19-R7)*N13/12,4)</f>
        <v>6.1999999999999998E-3</v>
      </c>
      <c r="S13" s="31">
        <f>ROUND(S7+(S19-S7)*N13/12,4)</f>
        <v>4.4000000000000003E-3</v>
      </c>
      <c r="T13" s="31">
        <f>ROUND(T7+(T19-T7)*N13/12,4)</f>
        <v>3.5000000000000001E-3</v>
      </c>
      <c r="U13" s="31">
        <f>ROUND(U7+(U19-U7)*N13/12,4)</f>
        <v>3.5000000000000001E-3</v>
      </c>
      <c r="V13" s="30">
        <f>ROUND(V7+(V19-V7)*N13/12,3)</f>
        <v>1.0129999999999999</v>
      </c>
      <c r="W13" s="30">
        <f>ROUND(W7+(W19-W7)*N13/12,3)</f>
        <v>0.49299999999999999</v>
      </c>
      <c r="Y13" s="136"/>
      <c r="Z13" s="4">
        <v>6</v>
      </c>
      <c r="AA13" s="4">
        <v>6</v>
      </c>
      <c r="AB13" s="5">
        <f>ROUND(AB7+(AB19-AB7)*Z13/12,3)</f>
        <v>0.05</v>
      </c>
      <c r="AC13" s="6">
        <f>ROUND(AC7+(AC19-AC7)*Z13/12,4)</f>
        <v>1.0999999999999999E-2</v>
      </c>
      <c r="AD13" s="6">
        <f>ROUND(AD7+(AD19-AD7)*Z13/12,4)</f>
        <v>6.0000000000000001E-3</v>
      </c>
      <c r="AE13" s="6">
        <f>ROUND(AE7+(AE19-AE7)*Z13/12,4)</f>
        <v>4.3E-3</v>
      </c>
      <c r="AF13" s="6">
        <f>ROUND(AF7+(AF19-AF7)*Z13/12,4)</f>
        <v>3.5000000000000001E-3</v>
      </c>
      <c r="AG13" s="6">
        <f>ROUND(AG7+(AG19-AG7)*Z13/12,4)</f>
        <v>3.5000000000000001E-3</v>
      </c>
      <c r="AH13" s="8">
        <v>1.018</v>
      </c>
      <c r="AI13" s="30">
        <f>ROUND(AI7+(AI19-AI7)*Z13/12,3)</f>
        <v>0.49</v>
      </c>
      <c r="AK13" s="62">
        <v>6</v>
      </c>
      <c r="AL13" s="95">
        <v>160000</v>
      </c>
      <c r="AM13" s="96">
        <v>1992</v>
      </c>
    </row>
    <row r="14" spans="2:39" ht="13.5" x14ac:dyDescent="0.15">
      <c r="B14" s="39">
        <v>8</v>
      </c>
      <c r="C14" s="40">
        <f t="shared" si="0"/>
        <v>7.1999999999999995E-2</v>
      </c>
      <c r="D14" s="40">
        <v>1.6000000000000001E-3</v>
      </c>
      <c r="E14" s="40">
        <f t="shared" si="1"/>
        <v>7.3599999999999999E-2</v>
      </c>
      <c r="G14" s="19">
        <v>8</v>
      </c>
      <c r="H14" s="20">
        <v>142000</v>
      </c>
      <c r="I14" s="22">
        <v>138000</v>
      </c>
      <c r="J14" s="25" t="s">
        <v>20</v>
      </c>
      <c r="K14" s="23">
        <v>146000</v>
      </c>
      <c r="M14" s="136"/>
      <c r="N14" s="4">
        <v>7</v>
      </c>
      <c r="O14" s="7">
        <v>7</v>
      </c>
      <c r="P14" s="30">
        <f>ROUND(P7+(P19-P7)*N14/12,3)</f>
        <v>6.4000000000000001E-2</v>
      </c>
      <c r="Q14" s="31">
        <f>ROUND(Q7+(Q19-Q7)*N14/12,4)</f>
        <v>1.3599999999999999E-2</v>
      </c>
      <c r="R14" s="31">
        <f>ROUND(R7+(R19-R7)*N14/12,4)</f>
        <v>7.1999999999999998E-3</v>
      </c>
      <c r="S14" s="31">
        <f>ROUND(S7+(S19-S7)*N14/12,4)</f>
        <v>5.1000000000000004E-3</v>
      </c>
      <c r="T14" s="31">
        <f>ROUND(T7+(T19-T7)*N14/12,4)</f>
        <v>4.1000000000000003E-3</v>
      </c>
      <c r="U14" s="31">
        <f>ROUND(U7+(U19-U7)*N14/12,4)</f>
        <v>4.0000000000000001E-3</v>
      </c>
      <c r="V14" s="30">
        <f>ROUND(V7+(V19-V7)*N14/12,3)</f>
        <v>1.0149999999999999</v>
      </c>
      <c r="W14" s="30">
        <f>ROUND(W7+(W19-W7)*N14/12,3)</f>
        <v>0.57499999999999996</v>
      </c>
      <c r="Y14" s="136"/>
      <c r="Z14" s="4">
        <v>7</v>
      </c>
      <c r="AA14" s="4">
        <v>7</v>
      </c>
      <c r="AB14" s="5">
        <f>ROUND(AB7+(AB19-AB7)*Z14/12,3)</f>
        <v>5.8000000000000003E-2</v>
      </c>
      <c r="AC14" s="6">
        <f>ROUND(AC7+(AC19-AC7)*Z14/12,4)</f>
        <v>1.2800000000000001E-2</v>
      </c>
      <c r="AD14" s="6">
        <f>ROUND(AD7+(AD19-AD7)*Z14/12,4)</f>
        <v>6.8999999999999999E-3</v>
      </c>
      <c r="AE14" s="6">
        <f>ROUND(AE7+(AE19-AE7)*Z14/12,4)</f>
        <v>5.0000000000000001E-3</v>
      </c>
      <c r="AF14" s="6">
        <f>ROUND(AF7+(AF19-AF7)*Z14/12,4)</f>
        <v>4.1000000000000003E-3</v>
      </c>
      <c r="AG14" s="6">
        <f>ROUND(AG7+(AG19-AG7)*Z14/12,4)</f>
        <v>4.1000000000000003E-3</v>
      </c>
      <c r="AH14" s="8">
        <v>1.02</v>
      </c>
      <c r="AI14" s="30">
        <f>ROUND(AI7+(AI19-AI7)*Z14/12,3)</f>
        <v>0.57199999999999995</v>
      </c>
      <c r="AK14" s="62">
        <v>7</v>
      </c>
      <c r="AL14" s="95">
        <v>170000</v>
      </c>
      <c r="AM14" s="96">
        <v>1993</v>
      </c>
    </row>
    <row r="15" spans="2:39" ht="13.5" x14ac:dyDescent="0.15">
      <c r="B15" s="39">
        <v>9</v>
      </c>
      <c r="C15" s="40">
        <f t="shared" si="0"/>
        <v>8.0999999999999989E-2</v>
      </c>
      <c r="D15" s="40">
        <v>1.6000000000000001E-3</v>
      </c>
      <c r="E15" s="40">
        <f t="shared" si="1"/>
        <v>8.2599999999999993E-2</v>
      </c>
      <c r="G15" s="19">
        <v>9</v>
      </c>
      <c r="H15" s="20">
        <v>150000</v>
      </c>
      <c r="I15" s="22">
        <v>146000</v>
      </c>
      <c r="J15" s="25" t="s">
        <v>20</v>
      </c>
      <c r="K15" s="23">
        <v>155000</v>
      </c>
      <c r="M15" s="136"/>
      <c r="N15" s="4">
        <v>8</v>
      </c>
      <c r="O15" s="7">
        <v>8</v>
      </c>
      <c r="P15" s="30">
        <f>ROUND(P7+(P19-P7)*N15/12,3)</f>
        <v>7.2999999999999995E-2</v>
      </c>
      <c r="Q15" s="31">
        <f>ROUND(Q7+(Q19-Q7)*N15/12,4)</f>
        <v>1.55E-2</v>
      </c>
      <c r="R15" s="31">
        <f>ROUND(R7+(R19-R7)*N15/12,4)</f>
        <v>8.3000000000000001E-3</v>
      </c>
      <c r="S15" s="31">
        <f>ROUND(S7+(S19-S7)*N15/12,4)</f>
        <v>5.8999999999999999E-3</v>
      </c>
      <c r="T15" s="31">
        <f>ROUND(T7+(T19-T7)*N15/12,4)</f>
        <v>4.7000000000000002E-3</v>
      </c>
      <c r="U15" s="31">
        <f>ROUND(U7+(U19-U7)*N15/12,4)</f>
        <v>4.5999999999999999E-3</v>
      </c>
      <c r="V15" s="30">
        <f>ROUND(V7+(V19-V7)*N15/12,3)</f>
        <v>1.0169999999999999</v>
      </c>
      <c r="W15" s="30">
        <f>ROUND(W7+(W19-W7)*N15/12,3)</f>
        <v>0.65700000000000003</v>
      </c>
      <c r="Y15" s="136"/>
      <c r="Z15" s="4">
        <v>8</v>
      </c>
      <c r="AA15" s="4">
        <v>8</v>
      </c>
      <c r="AB15" s="5">
        <f>ROUND(AB7+(AB19-AB7)*Z15/12,3)</f>
        <v>6.7000000000000004E-2</v>
      </c>
      <c r="AC15" s="6">
        <f>ROUND(AC7+(AC19-AC7)*Z15/12,4)</f>
        <v>1.46E-2</v>
      </c>
      <c r="AD15" s="6">
        <f>ROUND(AD7+(AD19-AD7)*Z15/12,4)</f>
        <v>7.9000000000000008E-3</v>
      </c>
      <c r="AE15" s="6">
        <f>ROUND(AE7+(AE19-AE7)*Z15/12,4)</f>
        <v>5.7000000000000002E-3</v>
      </c>
      <c r="AF15" s="6">
        <f>ROUND(AF7+(AF19-AF7)*Z15/12,4)</f>
        <v>4.7000000000000002E-3</v>
      </c>
      <c r="AG15" s="6">
        <f>ROUND(AG7+(AG19-AG7)*Z15/12,4)</f>
        <v>4.7000000000000002E-3</v>
      </c>
      <c r="AH15" s="8">
        <v>1.0229999999999999</v>
      </c>
      <c r="AI15" s="30">
        <f>ROUND(AI7+(AI19-AI7)*Z15/12,3)</f>
        <v>0.65300000000000002</v>
      </c>
      <c r="AK15" s="62">
        <v>8</v>
      </c>
      <c r="AL15" s="95">
        <v>180000</v>
      </c>
      <c r="AM15" s="96">
        <v>1994</v>
      </c>
    </row>
    <row r="16" spans="2:39" ht="13.5" x14ac:dyDescent="0.15">
      <c r="B16" s="39">
        <v>10</v>
      </c>
      <c r="C16" s="40">
        <f t="shared" si="0"/>
        <v>0.09</v>
      </c>
      <c r="D16" s="40">
        <v>1.6000000000000001E-3</v>
      </c>
      <c r="E16" s="40">
        <f t="shared" si="1"/>
        <v>9.1600000000000001E-2</v>
      </c>
      <c r="G16" s="19">
        <v>10</v>
      </c>
      <c r="H16" s="20">
        <v>160000</v>
      </c>
      <c r="I16" s="22">
        <v>155000</v>
      </c>
      <c r="J16" s="25" t="s">
        <v>20</v>
      </c>
      <c r="K16" s="23">
        <v>165000</v>
      </c>
      <c r="M16" s="136"/>
      <c r="N16" s="4">
        <v>9</v>
      </c>
      <c r="O16" s="7">
        <v>9</v>
      </c>
      <c r="P16" s="30">
        <f>ROUND(P7+(P19-P7)*N16/12,3)</f>
        <v>8.2000000000000003E-2</v>
      </c>
      <c r="Q16" s="31">
        <f>ROUND(Q7+(Q19-Q7)*N16/12,4)</f>
        <v>1.7500000000000002E-2</v>
      </c>
      <c r="R16" s="31">
        <f>ROUND(R7+(R19-R7)*N16/12,4)</f>
        <v>9.2999999999999992E-3</v>
      </c>
      <c r="S16" s="31">
        <f>ROUND(S7+(S19-S7)*N16/12,4)</f>
        <v>6.6E-3</v>
      </c>
      <c r="T16" s="31">
        <f>ROUND(T7+(T19-T7)*N16/12,4)</f>
        <v>5.3E-3</v>
      </c>
      <c r="U16" s="31">
        <f>ROUND(U7+(U19-U7)*N16/12,4)</f>
        <v>5.1999999999999998E-3</v>
      </c>
      <c r="V16" s="30">
        <f>ROUND(V7+(V19-V7)*N16/12,3)</f>
        <v>1.0189999999999999</v>
      </c>
      <c r="W16" s="30">
        <f>ROUND(W7+(W19-W7)*N16/12,3)</f>
        <v>0.74</v>
      </c>
      <c r="Y16" s="136"/>
      <c r="Z16" s="4">
        <v>9</v>
      </c>
      <c r="AA16" s="4">
        <v>9</v>
      </c>
      <c r="AB16" s="5">
        <f>ROUND(AB7+(AB19-AB7)*Z16/12,3)</f>
        <v>7.4999999999999997E-2</v>
      </c>
      <c r="AC16" s="6">
        <f>ROUND(AC7+(AC19-AC7)*Z16/12,4)</f>
        <v>1.6400000000000001E-2</v>
      </c>
      <c r="AD16" s="6">
        <f>ROUND(AD7+(AD19-AD7)*Z16/12,4)</f>
        <v>8.8999999999999999E-3</v>
      </c>
      <c r="AE16" s="6">
        <f>ROUND(AE7+(AE19-AE7)*Z16/12,4)</f>
        <v>6.4999999999999997E-3</v>
      </c>
      <c r="AF16" s="6">
        <f>ROUND(AF7+(AF19-AF7)*Z16/12,4)</f>
        <v>5.3E-3</v>
      </c>
      <c r="AG16" s="6">
        <f>ROUND(AG7+(AG19-AG7)*Z16/12,4)</f>
        <v>5.3E-3</v>
      </c>
      <c r="AH16" s="8">
        <v>1.026</v>
      </c>
      <c r="AI16" s="30">
        <f>ROUND(AI7+(AI19-AI7)*Z16/12,3)</f>
        <v>0.73499999999999999</v>
      </c>
      <c r="AK16" s="62">
        <v>9</v>
      </c>
      <c r="AL16" s="95">
        <v>190000</v>
      </c>
      <c r="AM16" s="96">
        <v>1995</v>
      </c>
    </row>
    <row r="17" spans="2:39" ht="13.5" x14ac:dyDescent="0.15">
      <c r="B17" s="39">
        <v>11</v>
      </c>
      <c r="C17" s="40">
        <f t="shared" si="0"/>
        <v>9.8999999999999991E-2</v>
      </c>
      <c r="D17" s="40">
        <v>1.6000000000000001E-3</v>
      </c>
      <c r="E17" s="40">
        <f t="shared" si="1"/>
        <v>0.10059999999999999</v>
      </c>
      <c r="G17" s="19">
        <v>11</v>
      </c>
      <c r="H17" s="20">
        <v>170000</v>
      </c>
      <c r="I17" s="22">
        <v>165000</v>
      </c>
      <c r="J17" s="25" t="s">
        <v>20</v>
      </c>
      <c r="K17" s="23">
        <v>175000</v>
      </c>
      <c r="M17" s="136"/>
      <c r="N17" s="4">
        <v>10</v>
      </c>
      <c r="O17" s="7">
        <v>10</v>
      </c>
      <c r="P17" s="30">
        <f>ROUND(P7+(P19-P7)*N17/12,3)</f>
        <v>9.0999999999999998E-2</v>
      </c>
      <c r="Q17" s="31">
        <f>ROUND(Q7+(Q19-Q7)*N17/12,4)</f>
        <v>1.9400000000000001E-2</v>
      </c>
      <c r="R17" s="31">
        <f>ROUND(R7+(R19-R7)*N17/12,4)</f>
        <v>1.03E-2</v>
      </c>
      <c r="S17" s="31">
        <f>ROUND(S7+(S19-S7)*N17/12,4)</f>
        <v>7.3000000000000001E-3</v>
      </c>
      <c r="T17" s="31">
        <f>ROUND(T7+(T19-T7)*N17/12,4)</f>
        <v>5.7999999999999996E-3</v>
      </c>
      <c r="U17" s="31">
        <f>ROUND(U7+(U19-U7)*N17/12,4)</f>
        <v>5.7999999999999996E-3</v>
      </c>
      <c r="V17" s="30">
        <f>ROUND(V7+(V19-V7)*N17/12,3)</f>
        <v>1.0209999999999999</v>
      </c>
      <c r="W17" s="30">
        <f>ROUND(W7+(W19-W7)*N17/12,3)</f>
        <v>0.82199999999999995</v>
      </c>
      <c r="Y17" s="136"/>
      <c r="Z17" s="4">
        <v>10</v>
      </c>
      <c r="AA17" s="4">
        <v>10</v>
      </c>
      <c r="AB17" s="5">
        <f>ROUND(AB7+(AB19-AB7)*Z17/12,3)</f>
        <v>8.3000000000000004E-2</v>
      </c>
      <c r="AC17" s="6">
        <f>ROUND(AC7+(AC19-AC7)*Z17/12,4)</f>
        <v>1.83E-2</v>
      </c>
      <c r="AD17" s="6">
        <f>ROUND(AD7+(AD19-AD7)*Z17/12,4)</f>
        <v>9.9000000000000008E-3</v>
      </c>
      <c r="AE17" s="6">
        <f>ROUND(AE7+(AE19-AE7)*Z17/12,4)</f>
        <v>7.1999999999999998E-3</v>
      </c>
      <c r="AF17" s="6">
        <f>ROUND(AF7+(AF19-AF7)*Z17/12,4)</f>
        <v>5.7999999999999996E-3</v>
      </c>
      <c r="AG17" s="6">
        <f>ROUND(AG7+(AG19-AG7)*Z17/12,4)</f>
        <v>5.7999999999999996E-3</v>
      </c>
      <c r="AH17" s="8">
        <v>1.0289999999999999</v>
      </c>
      <c r="AI17" s="30">
        <f>ROUND(AI7+(AI19-AI7)*Z17/12,3)</f>
        <v>0.81699999999999995</v>
      </c>
      <c r="AK17" s="62">
        <v>10</v>
      </c>
      <c r="AL17" s="95">
        <v>200000</v>
      </c>
      <c r="AM17" s="96">
        <v>1996</v>
      </c>
    </row>
    <row r="18" spans="2:39" ht="13.5" x14ac:dyDescent="0.15">
      <c r="B18" s="39">
        <v>12</v>
      </c>
      <c r="C18" s="40">
        <f t="shared" si="0"/>
        <v>0.10799999999999998</v>
      </c>
      <c r="D18" s="40">
        <v>1.6000000000000001E-3</v>
      </c>
      <c r="E18" s="40">
        <f t="shared" si="1"/>
        <v>0.10959999999999999</v>
      </c>
      <c r="G18" s="19">
        <v>12</v>
      </c>
      <c r="H18" s="20">
        <v>180000</v>
      </c>
      <c r="I18" s="22">
        <v>175000</v>
      </c>
      <c r="J18" s="25" t="s">
        <v>20</v>
      </c>
      <c r="K18" s="23">
        <v>185000</v>
      </c>
      <c r="M18" s="137"/>
      <c r="N18" s="4">
        <v>11</v>
      </c>
      <c r="O18" s="7">
        <v>11</v>
      </c>
      <c r="P18" s="30">
        <f>ROUND(P7+(P19-P7)*N18/12,3)</f>
        <v>0.1</v>
      </c>
      <c r="Q18" s="31">
        <f>ROUND(Q7+(Q19-Q7)*N18/12,4)</f>
        <v>2.1399999999999999E-2</v>
      </c>
      <c r="R18" s="31">
        <f>ROUND(R7+(R19-R7)*N18/12,4)</f>
        <v>1.14E-2</v>
      </c>
      <c r="S18" s="31">
        <f>ROUND(S7+(S19-S7)*N18/12,4)</f>
        <v>8.0999999999999996E-3</v>
      </c>
      <c r="T18" s="31">
        <f>ROUND(T7+(T19-T7)*N18/12,4)</f>
        <v>6.4000000000000003E-3</v>
      </c>
      <c r="U18" s="31">
        <f>ROUND(U7+(U19-U7)*N18/12,4)</f>
        <v>6.3E-3</v>
      </c>
      <c r="V18" s="30">
        <f>ROUND(V7+(V19-V7)*N18/12,3)</f>
        <v>1.0229999999999999</v>
      </c>
      <c r="W18" s="30">
        <f>ROUND(W7+(W19-W7)*N18/12,3)</f>
        <v>0.90400000000000003</v>
      </c>
      <c r="Y18" s="137"/>
      <c r="Z18" s="4">
        <v>11</v>
      </c>
      <c r="AA18" s="4">
        <v>11</v>
      </c>
      <c r="AB18" s="5">
        <f>ROUND(AB7+(AB19-AB7)*Z18/12,3)</f>
        <v>9.1999999999999998E-2</v>
      </c>
      <c r="AC18" s="6">
        <f>ROUND(AC7+(AC19-AC7)*Z18/12,4)</f>
        <v>2.01E-2</v>
      </c>
      <c r="AD18" s="6">
        <f>ROUND(AD7+(AD19-AD7)*Z18/12,4)</f>
        <v>1.09E-2</v>
      </c>
      <c r="AE18" s="6">
        <f>ROUND(AE7+(AE19-AE7)*Z18/12,4)</f>
        <v>7.9000000000000008E-3</v>
      </c>
      <c r="AF18" s="6">
        <f>ROUND(AF7+(AF19-AF7)*Z18/12,4)</f>
        <v>6.4000000000000003E-3</v>
      </c>
      <c r="AG18" s="6">
        <f>ROUND(AG7+(AG19-AG7)*Z18/12,4)</f>
        <v>6.4000000000000003E-3</v>
      </c>
      <c r="AH18" s="8">
        <v>1.032</v>
      </c>
      <c r="AI18" s="30">
        <f>ROUND(AI7+(AI19-AI7)*Z18/12,3)</f>
        <v>0.89800000000000002</v>
      </c>
      <c r="AK18" s="62">
        <v>11</v>
      </c>
      <c r="AL18" s="95">
        <v>210000</v>
      </c>
      <c r="AM18" s="96">
        <v>1997</v>
      </c>
    </row>
    <row r="19" spans="2:39" ht="13.5" x14ac:dyDescent="0.15">
      <c r="B19" s="39">
        <v>13</v>
      </c>
      <c r="C19" s="40">
        <f t="shared" si="0"/>
        <v>0.11699999999999999</v>
      </c>
      <c r="D19" s="40">
        <v>1.6000000000000001E-3</v>
      </c>
      <c r="E19" s="40">
        <f t="shared" si="1"/>
        <v>0.1186</v>
      </c>
      <c r="G19" s="19">
        <v>13</v>
      </c>
      <c r="H19" s="20">
        <v>190000</v>
      </c>
      <c r="I19" s="22">
        <v>185000</v>
      </c>
      <c r="J19" s="25" t="s">
        <v>20</v>
      </c>
      <c r="K19" s="23">
        <v>195000</v>
      </c>
      <c r="M19" s="135">
        <v>1</v>
      </c>
      <c r="N19" s="3">
        <v>0</v>
      </c>
      <c r="O19" s="7">
        <v>12</v>
      </c>
      <c r="P19" s="30">
        <v>0.109</v>
      </c>
      <c r="Q19" s="31">
        <v>2.3300000000000001E-2</v>
      </c>
      <c r="R19" s="33">
        <v>1.24E-2</v>
      </c>
      <c r="S19" s="33">
        <v>8.8000000000000005E-3</v>
      </c>
      <c r="T19" s="33">
        <v>7.0000000000000001E-3</v>
      </c>
      <c r="U19" s="33">
        <v>6.8999999999999999E-3</v>
      </c>
      <c r="V19" s="30">
        <v>1.0249999999999999</v>
      </c>
      <c r="W19" s="32">
        <v>0.98599999999999999</v>
      </c>
      <c r="Y19" s="135">
        <v>1</v>
      </c>
      <c r="Z19" s="3">
        <v>0</v>
      </c>
      <c r="AA19" s="4">
        <v>12</v>
      </c>
      <c r="AB19" s="5">
        <v>0.1</v>
      </c>
      <c r="AC19" s="6">
        <v>2.1899999999999999E-2</v>
      </c>
      <c r="AD19" s="6">
        <v>1.1900000000000001E-2</v>
      </c>
      <c r="AE19" s="6">
        <v>8.6E-3</v>
      </c>
      <c r="AF19" s="6">
        <v>7.0000000000000001E-3</v>
      </c>
      <c r="AG19" s="6">
        <v>7.0000000000000001E-3</v>
      </c>
      <c r="AH19" s="8">
        <v>1.0349999999999999</v>
      </c>
      <c r="AI19" s="32">
        <v>0.98</v>
      </c>
      <c r="AK19" s="62">
        <v>12</v>
      </c>
      <c r="AL19" s="95">
        <v>220000</v>
      </c>
      <c r="AM19" s="96">
        <v>1998</v>
      </c>
    </row>
    <row r="20" spans="2:39" ht="13.5" x14ac:dyDescent="0.15">
      <c r="B20" s="39">
        <v>14</v>
      </c>
      <c r="C20" s="40">
        <f t="shared" si="0"/>
        <v>0.126</v>
      </c>
      <c r="D20" s="40">
        <v>1.6000000000000001E-3</v>
      </c>
      <c r="E20" s="40">
        <f t="shared" si="1"/>
        <v>0.12759999999999999</v>
      </c>
      <c r="G20" s="19">
        <v>14</v>
      </c>
      <c r="H20" s="20">
        <v>200000</v>
      </c>
      <c r="I20" s="22">
        <v>195000</v>
      </c>
      <c r="J20" s="25" t="s">
        <v>20</v>
      </c>
      <c r="K20" s="23">
        <v>210000</v>
      </c>
      <c r="M20" s="136"/>
      <c r="N20" s="4">
        <v>1</v>
      </c>
      <c r="O20" s="7">
        <v>13</v>
      </c>
      <c r="P20" s="30">
        <f>ROUND(P19+(P31-P19)*N20/12,3)</f>
        <v>0.11799999999999999</v>
      </c>
      <c r="Q20" s="31">
        <f>ROUND(Q19+(Q31-Q19)*N20/12,4)</f>
        <v>2.53E-2</v>
      </c>
      <c r="R20" s="31">
        <f>ROUND(R19+(R31-R19)*N20/12,4)</f>
        <v>1.35E-2</v>
      </c>
      <c r="S20" s="31">
        <f>ROUND(S19+(S31-S19)*N20/12,4)</f>
        <v>9.4999999999999998E-3</v>
      </c>
      <c r="T20" s="31">
        <f>ROUND(T19+(T31-T19)*N20/12,4)</f>
        <v>7.6E-3</v>
      </c>
      <c r="U20" s="31">
        <f>ROUND(U19+(U31-U19)*N20/12,4)</f>
        <v>7.4999999999999997E-3</v>
      </c>
      <c r="V20" s="30">
        <f>ROUND(V19+(V31-V19)*N20/12,3)</f>
        <v>1.0269999999999999</v>
      </c>
      <c r="W20" s="30">
        <f>ROUND(W19+(W31-W19)*N20/12,3)</f>
        <v>1.0660000000000001</v>
      </c>
      <c r="Y20" s="136"/>
      <c r="Z20" s="4">
        <v>1</v>
      </c>
      <c r="AA20" s="4">
        <v>13</v>
      </c>
      <c r="AB20" s="5">
        <f>ROUND(AB19+(AB31-AB19)*Z20/12,3)</f>
        <v>0.108</v>
      </c>
      <c r="AC20" s="6">
        <f>ROUND(AC19+(AC31-AC19)*Z20/12,4)</f>
        <v>2.35E-2</v>
      </c>
      <c r="AD20" s="6">
        <f>ROUND(AD19+(AD31-AD19)*Z20/12,4)</f>
        <v>1.2800000000000001E-2</v>
      </c>
      <c r="AE20" s="6">
        <f>ROUND(AE19+(AE31-AE19)*Z20/12,4)</f>
        <v>9.1999999999999998E-3</v>
      </c>
      <c r="AF20" s="6">
        <f>ROUND(AF19+(AF31-AF19)*Z20/12,4)</f>
        <v>7.4999999999999997E-3</v>
      </c>
      <c r="AG20" s="6">
        <f>ROUND(AG19+(AG31-AG19)*Z20/12,4)</f>
        <v>7.4999999999999997E-3</v>
      </c>
      <c r="AH20" s="8">
        <v>1.038</v>
      </c>
      <c r="AI20" s="30">
        <f>ROUND(AI19+(AI31-AI19)*Z20/12,3)</f>
        <v>1.0589999999999999</v>
      </c>
      <c r="AK20" s="62">
        <v>13</v>
      </c>
      <c r="AL20" s="95">
        <v>230000</v>
      </c>
      <c r="AM20" s="96">
        <v>1999</v>
      </c>
    </row>
    <row r="21" spans="2:39" ht="13.5" x14ac:dyDescent="0.15">
      <c r="B21" s="39">
        <v>15</v>
      </c>
      <c r="C21" s="40">
        <f t="shared" si="0"/>
        <v>0.13499999999999998</v>
      </c>
      <c r="D21" s="40">
        <v>1.6000000000000001E-3</v>
      </c>
      <c r="E21" s="40">
        <f t="shared" si="1"/>
        <v>0.13659999999999997</v>
      </c>
      <c r="G21" s="19">
        <v>15</v>
      </c>
      <c r="H21" s="20">
        <v>220000</v>
      </c>
      <c r="I21" s="22">
        <v>210000</v>
      </c>
      <c r="J21" s="25" t="s">
        <v>20</v>
      </c>
      <c r="K21" s="23">
        <v>230000</v>
      </c>
      <c r="M21" s="136"/>
      <c r="N21" s="4">
        <v>2</v>
      </c>
      <c r="O21" s="7">
        <v>14</v>
      </c>
      <c r="P21" s="30">
        <f>ROUND(P19+(P31-P19)*N21/12,3)</f>
        <v>0.128</v>
      </c>
      <c r="Q21" s="31">
        <f>ROUND(Q19+(Q31-Q19)*N21/12,4)</f>
        <v>2.7300000000000001E-2</v>
      </c>
      <c r="R21" s="31">
        <f>ROUND(R19+(R31-R19)*N21/12,4)</f>
        <v>1.4500000000000001E-2</v>
      </c>
      <c r="S21" s="31">
        <f>ROUND(S19+(S31-S19)*N21/12,4)</f>
        <v>1.03E-2</v>
      </c>
      <c r="T21" s="31">
        <f>ROUND(T19+(T31-T19)*N21/12,4)</f>
        <v>8.2000000000000007E-3</v>
      </c>
      <c r="U21" s="31">
        <f>ROUND(U19+(U31-U19)*N21/12,4)</f>
        <v>8.0999999999999996E-3</v>
      </c>
      <c r="V21" s="30">
        <f>ROUND(V19+(V31-V19)*N21/12,3)</f>
        <v>1.0289999999999999</v>
      </c>
      <c r="W21" s="30">
        <f>ROUND(W19+(W31-W19)*N21/12,3)</f>
        <v>1.1459999999999999</v>
      </c>
      <c r="Y21" s="136"/>
      <c r="Z21" s="4">
        <v>2</v>
      </c>
      <c r="AA21" s="4">
        <v>14</v>
      </c>
      <c r="AB21" s="5">
        <f>ROUND(AB19+(AB31-AB19)*Z21/12,3)</f>
        <v>0.115</v>
      </c>
      <c r="AC21" s="6">
        <f>ROUND(AC19+(AC31-AC19)*Z21/12,4)</f>
        <v>2.52E-2</v>
      </c>
      <c r="AD21" s="6">
        <f>ROUND(AD19+(AD31-AD19)*Z21/12,4)</f>
        <v>1.37E-2</v>
      </c>
      <c r="AE21" s="6">
        <f>ROUND(AE19+(AE31-AE19)*Z21/12,4)</f>
        <v>9.9000000000000008E-3</v>
      </c>
      <c r="AF21" s="6">
        <f>ROUND(AF19+(AF31-AF19)*Z21/12,4)</f>
        <v>8.0000000000000002E-3</v>
      </c>
      <c r="AG21" s="6">
        <f>ROUND(AG19+(AG31-AG19)*Z21/12,4)</f>
        <v>8.0000000000000002E-3</v>
      </c>
      <c r="AH21" s="8">
        <v>1.0409999999999999</v>
      </c>
      <c r="AI21" s="30">
        <f>ROUND(AI19+(AI31-AI19)*Z21/12,3)</f>
        <v>1.1379999999999999</v>
      </c>
      <c r="AK21" s="62">
        <v>14</v>
      </c>
      <c r="AL21" s="95">
        <v>240000</v>
      </c>
      <c r="AM21" s="96">
        <v>2000</v>
      </c>
    </row>
    <row r="22" spans="2:39" ht="13.5" x14ac:dyDescent="0.15">
      <c r="B22" s="39">
        <v>16</v>
      </c>
      <c r="C22" s="40">
        <f t="shared" si="0"/>
        <v>0.14399999999999999</v>
      </c>
      <c r="D22" s="40">
        <v>1.6000000000000001E-3</v>
      </c>
      <c r="E22" s="40">
        <f t="shared" si="1"/>
        <v>0.14559999999999998</v>
      </c>
      <c r="G22" s="19">
        <v>16</v>
      </c>
      <c r="H22" s="20">
        <v>240000</v>
      </c>
      <c r="I22" s="22">
        <v>230000</v>
      </c>
      <c r="J22" s="25" t="s">
        <v>20</v>
      </c>
      <c r="K22" s="23">
        <v>250000</v>
      </c>
      <c r="M22" s="136"/>
      <c r="N22" s="4">
        <v>3</v>
      </c>
      <c r="O22" s="7">
        <v>15</v>
      </c>
      <c r="P22" s="30">
        <f>ROUND(P19+(P31-P19)*N22/12,3)</f>
        <v>0.13700000000000001</v>
      </c>
      <c r="Q22" s="31">
        <f>ROUND(Q19+(Q31-Q19)*N22/12,4)</f>
        <v>2.93E-2</v>
      </c>
      <c r="R22" s="31">
        <f>ROUND(R19+(R31-R19)*N22/12,4)</f>
        <v>1.5599999999999999E-2</v>
      </c>
      <c r="S22" s="31">
        <f>ROUND(S19+(S31-S19)*N22/12,4)</f>
        <v>1.0999999999999999E-2</v>
      </c>
      <c r="T22" s="31">
        <f>ROUND(T19+(T31-T19)*N22/12,4)</f>
        <v>8.8000000000000005E-3</v>
      </c>
      <c r="U22" s="31">
        <f>ROUND(U19+(U31-U19)*N22/12,4)</f>
        <v>8.6999999999999994E-3</v>
      </c>
      <c r="V22" s="30">
        <f>ROUND(V19+(V31-V19)*N22/12,3)</f>
        <v>1.032</v>
      </c>
      <c r="W22" s="30">
        <f>ROUND(W19+(W31-W19)*N22/12,3)</f>
        <v>1.226</v>
      </c>
      <c r="Y22" s="136"/>
      <c r="Z22" s="4">
        <v>3</v>
      </c>
      <c r="AA22" s="4">
        <v>15</v>
      </c>
      <c r="AB22" s="5">
        <f>ROUND(AB19+(AB31-AB19)*Z22/12,3)</f>
        <v>0.123</v>
      </c>
      <c r="AC22" s="6">
        <f>ROUND(AC19+(AC31-AC19)*Z22/12,4)</f>
        <v>2.6800000000000001E-2</v>
      </c>
      <c r="AD22" s="6">
        <f>ROUND(AD19+(AD31-AD19)*Z22/12,4)</f>
        <v>1.46E-2</v>
      </c>
      <c r="AE22" s="6">
        <f>ROUND(AE19+(AE31-AE19)*Z22/12,4)</f>
        <v>1.0500000000000001E-2</v>
      </c>
      <c r="AF22" s="6">
        <f>ROUND(AF19+(AF31-AF19)*Z22/12,4)</f>
        <v>8.6E-3</v>
      </c>
      <c r="AG22" s="6">
        <f>ROUND(AG19+(AG31-AG19)*Z22/12,4)</f>
        <v>8.6E-3</v>
      </c>
      <c r="AH22" s="8">
        <v>1.044</v>
      </c>
      <c r="AI22" s="30">
        <f>ROUND(AI19+(AI31-AI19)*Z22/12,3)</f>
        <v>1.2170000000000001</v>
      </c>
      <c r="AK22" s="62">
        <v>15</v>
      </c>
      <c r="AL22" s="95">
        <v>250000</v>
      </c>
      <c r="AM22" s="96">
        <v>2001</v>
      </c>
    </row>
    <row r="23" spans="2:39" ht="13.5" x14ac:dyDescent="0.15">
      <c r="B23" s="39">
        <v>17</v>
      </c>
      <c r="C23" s="40">
        <f t="shared" si="0"/>
        <v>0.153</v>
      </c>
      <c r="D23" s="40">
        <v>1.6000000000000001E-3</v>
      </c>
      <c r="E23" s="40">
        <f t="shared" si="1"/>
        <v>0.15459999999999999</v>
      </c>
      <c r="G23" s="19">
        <v>17</v>
      </c>
      <c r="H23" s="20">
        <v>260000</v>
      </c>
      <c r="I23" s="22">
        <v>250000</v>
      </c>
      <c r="J23" s="25" t="s">
        <v>20</v>
      </c>
      <c r="K23" s="23">
        <v>270000</v>
      </c>
      <c r="M23" s="136"/>
      <c r="N23" s="4">
        <v>4</v>
      </c>
      <c r="O23" s="7">
        <v>16</v>
      </c>
      <c r="P23" s="30">
        <f>ROUND(P19+(P31-P19)*N23/12,3)</f>
        <v>0.14599999999999999</v>
      </c>
      <c r="Q23" s="31">
        <f>ROUND(Q19+(Q31-Q19)*N23/12,4)</f>
        <v>3.1199999999999999E-2</v>
      </c>
      <c r="R23" s="31">
        <f>ROUND(R19+(R31-R19)*N23/12,4)</f>
        <v>1.66E-2</v>
      </c>
      <c r="S23" s="31">
        <f>ROUND(S19+(S31-S19)*N23/12,4)</f>
        <v>1.18E-2</v>
      </c>
      <c r="T23" s="31">
        <f>ROUND(T19+(T31-T19)*N23/12,4)</f>
        <v>9.4000000000000004E-3</v>
      </c>
      <c r="U23" s="31">
        <f>ROUND(U19+(U31-U19)*N23/12,4)</f>
        <v>9.1999999999999998E-3</v>
      </c>
      <c r="V23" s="30">
        <f>ROUND(V19+(V31-V19)*N23/12,3)</f>
        <v>1.034</v>
      </c>
      <c r="W23" s="30">
        <f>ROUND(W19+(W31-W19)*N23/12,3)</f>
        <v>1.306</v>
      </c>
      <c r="Y23" s="136"/>
      <c r="Z23" s="4">
        <v>4</v>
      </c>
      <c r="AA23" s="4">
        <v>16</v>
      </c>
      <c r="AB23" s="5">
        <f>ROUND(AB19+(AB31-AB19)*Z23/12,3)</f>
        <v>0.13</v>
      </c>
      <c r="AC23" s="6">
        <f>ROUND(AC19+(AC31-AC19)*Z23/12,4)</f>
        <v>2.8400000000000002E-2</v>
      </c>
      <c r="AD23" s="6">
        <f>ROUND(AD19+(AD31-AD19)*Z23/12,4)</f>
        <v>1.55E-2</v>
      </c>
      <c r="AE23" s="6">
        <f>ROUND(AE19+(AE31-AE19)*Z23/12,4)</f>
        <v>1.12E-2</v>
      </c>
      <c r="AF23" s="6">
        <f>ROUND(AF19+(AF31-AF19)*Z23/12,4)</f>
        <v>9.1000000000000004E-3</v>
      </c>
      <c r="AG23" s="6">
        <f>ROUND(AG19+(AG31-AG19)*Z23/12,4)</f>
        <v>9.1000000000000004E-3</v>
      </c>
      <c r="AH23" s="8">
        <v>1.0469999999999999</v>
      </c>
      <c r="AI23" s="30">
        <f>ROUND(AI19+(AI31-AI19)*Z23/12,3)</f>
        <v>1.296</v>
      </c>
      <c r="AK23" s="62">
        <v>16</v>
      </c>
      <c r="AL23" s="95">
        <v>260000</v>
      </c>
      <c r="AM23" s="96">
        <v>2002</v>
      </c>
    </row>
    <row r="24" spans="2:39" ht="13.5" x14ac:dyDescent="0.15">
      <c r="B24" s="39">
        <v>18</v>
      </c>
      <c r="C24" s="40">
        <f t="shared" si="0"/>
        <v>0.16199999999999998</v>
      </c>
      <c r="D24" s="40">
        <v>1.6000000000000001E-3</v>
      </c>
      <c r="E24" s="40">
        <f t="shared" si="1"/>
        <v>0.16359999999999997</v>
      </c>
      <c r="G24" s="19">
        <v>18</v>
      </c>
      <c r="H24" s="20">
        <v>280000</v>
      </c>
      <c r="I24" s="22">
        <v>270000</v>
      </c>
      <c r="J24" s="25" t="s">
        <v>20</v>
      </c>
      <c r="K24" s="23">
        <v>290000</v>
      </c>
      <c r="M24" s="136"/>
      <c r="N24" s="4">
        <v>5</v>
      </c>
      <c r="O24" s="7">
        <v>17</v>
      </c>
      <c r="P24" s="30">
        <f>ROUND(P19+(P31-P19)*N24/12,3)</f>
        <v>0.156</v>
      </c>
      <c r="Q24" s="31">
        <f>ROUND(Q19+(Q31-Q19)*N24/12,4)</f>
        <v>3.32E-2</v>
      </c>
      <c r="R24" s="31">
        <f>ROUND(R19+(R31-R19)*N24/12,4)</f>
        <v>1.77E-2</v>
      </c>
      <c r="S24" s="31">
        <f>ROUND(S19+(S31-S19)*N24/12,4)</f>
        <v>1.2500000000000001E-2</v>
      </c>
      <c r="T24" s="31">
        <f>ROUND(T19+(T31-T19)*N24/12,4)</f>
        <v>0.01</v>
      </c>
      <c r="U24" s="31">
        <f>ROUND(U19+(U31-U19)*N24/12,4)</f>
        <v>9.7999999999999997E-3</v>
      </c>
      <c r="V24" s="30">
        <f>ROUND(V19+(V31-V19)*N24/12,3)</f>
        <v>1.036</v>
      </c>
      <c r="W24" s="30">
        <f>ROUND(W19+(W31-W19)*N24/12,3)</f>
        <v>1.3859999999999999</v>
      </c>
      <c r="Y24" s="136"/>
      <c r="Z24" s="4">
        <v>5</v>
      </c>
      <c r="AA24" s="4">
        <v>17</v>
      </c>
      <c r="AB24" s="5">
        <f>ROUND(AB19+(AB31-AB19)*Z24/12,3)</f>
        <v>0.13800000000000001</v>
      </c>
      <c r="AC24" s="6">
        <f>ROUND(AC19+(AC31-AC19)*Z24/12,4)</f>
        <v>3.0099999999999998E-2</v>
      </c>
      <c r="AD24" s="6">
        <f>ROUND(AD19+(AD31-AD19)*Z24/12,4)</f>
        <v>1.6400000000000001E-2</v>
      </c>
      <c r="AE24" s="6">
        <f>ROUND(AE19+(AE31-AE19)*Z24/12,4)</f>
        <v>1.18E-2</v>
      </c>
      <c r="AF24" s="6">
        <f>ROUND(AF19+(AF31-AF19)*Z24/12,4)</f>
        <v>9.5999999999999992E-3</v>
      </c>
      <c r="AG24" s="6">
        <f>ROUND(AG19+(AG31-AG19)*Z24/12,4)</f>
        <v>9.5999999999999992E-3</v>
      </c>
      <c r="AH24" s="8">
        <v>1.05</v>
      </c>
      <c r="AI24" s="30">
        <f>ROUND(AI19+(AI31-AI19)*Z24/12,3)</f>
        <v>1.375</v>
      </c>
      <c r="AK24" s="62">
        <v>17</v>
      </c>
      <c r="AL24" s="95">
        <v>270000</v>
      </c>
      <c r="AM24" s="96">
        <v>2003</v>
      </c>
    </row>
    <row r="25" spans="2:39" ht="13.5" x14ac:dyDescent="0.15">
      <c r="B25" s="39">
        <v>19</v>
      </c>
      <c r="C25" s="40">
        <f t="shared" si="0"/>
        <v>0.17099999999999999</v>
      </c>
      <c r="D25" s="40">
        <v>1.6000000000000001E-3</v>
      </c>
      <c r="E25" s="40">
        <f t="shared" si="1"/>
        <v>0.17259999999999998</v>
      </c>
      <c r="G25" s="19">
        <v>19</v>
      </c>
      <c r="H25" s="20">
        <v>300000</v>
      </c>
      <c r="I25" s="22">
        <v>290000</v>
      </c>
      <c r="J25" s="25" t="s">
        <v>20</v>
      </c>
      <c r="K25" s="23">
        <v>310000</v>
      </c>
      <c r="M25" s="136"/>
      <c r="N25" s="4">
        <v>6</v>
      </c>
      <c r="O25" s="7">
        <v>18</v>
      </c>
      <c r="P25" s="30">
        <f>ROUND(P19+(P31-P19)*N25/12,3)</f>
        <v>0.16500000000000001</v>
      </c>
      <c r="Q25" s="31">
        <f>ROUND(Q19+(Q31-Q19)*N25/12,4)</f>
        <v>3.5200000000000002E-2</v>
      </c>
      <c r="R25" s="31">
        <f>ROUND(R19+(R31-R19)*N25/12,4)</f>
        <v>1.8700000000000001E-2</v>
      </c>
      <c r="S25" s="31">
        <f>ROUND(S19+(S31-S19)*N25/12,4)</f>
        <v>1.3299999999999999E-2</v>
      </c>
      <c r="T25" s="31">
        <f>ROUND(T19+(T31-T19)*N25/12,4)</f>
        <v>1.06E-2</v>
      </c>
      <c r="U25" s="31">
        <f>ROUND(U19+(U31-U19)*N25/12,4)</f>
        <v>1.04E-2</v>
      </c>
      <c r="V25" s="30">
        <f>ROUND(V19+(V31-V19)*N25/12,3)</f>
        <v>1.038</v>
      </c>
      <c r="W25" s="30">
        <f>ROUND(W19+(W31-W19)*N25/12,3)</f>
        <v>1.4670000000000001</v>
      </c>
      <c r="Y25" s="136"/>
      <c r="Z25" s="4">
        <v>6</v>
      </c>
      <c r="AA25" s="4">
        <v>18</v>
      </c>
      <c r="AB25" s="5">
        <f>ROUND(AB19+(AB31-AB19)*Z25/12,3)</f>
        <v>0.14499999999999999</v>
      </c>
      <c r="AC25" s="6">
        <f>ROUND(AC19+(AC31-AC19)*Z25/12,4)</f>
        <v>3.1699999999999999E-2</v>
      </c>
      <c r="AD25" s="6">
        <f>ROUND(AD19+(AD31-AD19)*Z25/12,4)</f>
        <v>1.7299999999999999E-2</v>
      </c>
      <c r="AE25" s="6">
        <f>ROUND(AE19+(AE31-AE19)*Z25/12,4)</f>
        <v>1.2500000000000001E-2</v>
      </c>
      <c r="AF25" s="6">
        <f>ROUND(AF19+(AF31-AF19)*Z25/12,4)</f>
        <v>1.01E-2</v>
      </c>
      <c r="AG25" s="6">
        <f>ROUND(AG19+(AG31-AG19)*Z25/12,4)</f>
        <v>1.01E-2</v>
      </c>
      <c r="AH25" s="8">
        <v>1.0529999999999999</v>
      </c>
      <c r="AI25" s="30">
        <f>ROUND(AI19+(AI31-AI19)*Z25/12,3)</f>
        <v>1.454</v>
      </c>
      <c r="AK25" s="62">
        <v>18</v>
      </c>
      <c r="AL25" s="95">
        <v>280000</v>
      </c>
      <c r="AM25" s="96">
        <v>2004</v>
      </c>
    </row>
    <row r="26" spans="2:39" ht="13.5" x14ac:dyDescent="0.15">
      <c r="B26" s="39">
        <v>20</v>
      </c>
      <c r="C26" s="40">
        <f t="shared" si="0"/>
        <v>0.18</v>
      </c>
      <c r="D26" s="40">
        <v>1.6000000000000001E-3</v>
      </c>
      <c r="E26" s="40">
        <f t="shared" si="1"/>
        <v>0.18159999999999998</v>
      </c>
      <c r="G26" s="19">
        <v>20</v>
      </c>
      <c r="H26" s="20">
        <v>320000</v>
      </c>
      <c r="I26" s="22">
        <v>310000</v>
      </c>
      <c r="J26" s="25" t="s">
        <v>20</v>
      </c>
      <c r="K26" s="23">
        <v>330000</v>
      </c>
      <c r="M26" s="136"/>
      <c r="N26" s="4">
        <v>7</v>
      </c>
      <c r="O26" s="7">
        <v>19</v>
      </c>
      <c r="P26" s="30">
        <f>ROUND(P19+(P31-P19)*N26/12,3)</f>
        <v>0.17399999999999999</v>
      </c>
      <c r="Q26" s="31">
        <f>ROUND(Q19+(Q31-Q19)*N26/12,4)</f>
        <v>3.7199999999999997E-2</v>
      </c>
      <c r="R26" s="31">
        <f>ROUND(R19+(R31-R19)*N26/12,4)</f>
        <v>1.9800000000000002E-2</v>
      </c>
      <c r="S26" s="31">
        <f>ROUND(S19+(S31-S19)*N26/12,4)</f>
        <v>1.4E-2</v>
      </c>
      <c r="T26" s="31">
        <f>ROUND(T19+(T31-T19)*N26/12,4)</f>
        <v>1.11E-2</v>
      </c>
      <c r="U26" s="31">
        <f>ROUND(U19+(U31-U19)*N26/12,4)</f>
        <v>1.0999999999999999E-2</v>
      </c>
      <c r="V26" s="30">
        <f>ROUND(V19+(V31-V19)*N26/12,3)</f>
        <v>1.04</v>
      </c>
      <c r="W26" s="30">
        <f>ROUND(W19+(W31-W19)*N26/12,3)</f>
        <v>1.5469999999999999</v>
      </c>
      <c r="Y26" s="136"/>
      <c r="Z26" s="4">
        <v>7</v>
      </c>
      <c r="AA26" s="4">
        <v>19</v>
      </c>
      <c r="AB26" s="5">
        <f>ROUND(AB19+(AB31-AB19)*Z26/12,3)</f>
        <v>0.153</v>
      </c>
      <c r="AC26" s="6">
        <f>ROUND(AC19+(AC31-AC19)*Z26/12,4)</f>
        <v>3.3300000000000003E-2</v>
      </c>
      <c r="AD26" s="6">
        <f>ROUND(AD19+(AD31-AD19)*Z26/12,4)</f>
        <v>1.8100000000000002E-2</v>
      </c>
      <c r="AE26" s="6">
        <f>ROUND(AE19+(AE31-AE19)*Z26/12,4)</f>
        <v>1.3100000000000001E-2</v>
      </c>
      <c r="AF26" s="6">
        <f>ROUND(AF19+(AF31-AF19)*Z26/12,4)</f>
        <v>1.06E-2</v>
      </c>
      <c r="AG26" s="6">
        <f>ROUND(AG19+(AG31-AG19)*Z26/12,4)</f>
        <v>1.06E-2</v>
      </c>
      <c r="AH26" s="8">
        <v>1.056</v>
      </c>
      <c r="AI26" s="30">
        <f>ROUND(AI19+(AI31-AI19)*Z26/12,3)</f>
        <v>1.532</v>
      </c>
      <c r="AK26" s="62">
        <v>19</v>
      </c>
      <c r="AL26" s="95">
        <v>290000</v>
      </c>
      <c r="AM26" s="96">
        <v>2005</v>
      </c>
    </row>
    <row r="27" spans="2:39" ht="13.5" x14ac:dyDescent="0.15">
      <c r="C27"/>
      <c r="G27" s="19">
        <v>21</v>
      </c>
      <c r="H27" s="20">
        <v>340000</v>
      </c>
      <c r="I27" s="22">
        <v>330000</v>
      </c>
      <c r="J27" s="25" t="s">
        <v>20</v>
      </c>
      <c r="K27" s="23">
        <v>350000</v>
      </c>
      <c r="M27" s="136"/>
      <c r="N27" s="4">
        <v>8</v>
      </c>
      <c r="O27" s="7">
        <v>20</v>
      </c>
      <c r="P27" s="30">
        <f>ROUND(P19+(P31-P19)*N27/12,3)</f>
        <v>0.184</v>
      </c>
      <c r="Q27" s="31">
        <f>ROUND(Q19+(Q31-Q19)*N27/12,4)</f>
        <v>3.9199999999999999E-2</v>
      </c>
      <c r="R27" s="31">
        <f>ROUND(R19+(R31-R19)*N27/12,4)</f>
        <v>2.0799999999999999E-2</v>
      </c>
      <c r="S27" s="31">
        <f>ROUND(S19+(S31-S19)*N27/12,4)</f>
        <v>1.47E-2</v>
      </c>
      <c r="T27" s="31">
        <f>ROUND(T19+(T31-T19)*N27/12,4)</f>
        <v>1.17E-2</v>
      </c>
      <c r="U27" s="31">
        <f>ROUND(U19+(U31-U19)*N27/12,4)</f>
        <v>1.1599999999999999E-2</v>
      </c>
      <c r="V27" s="30">
        <f>ROUND(V19+(V31-V19)*N27/12,3)</f>
        <v>1.042</v>
      </c>
      <c r="W27" s="30">
        <f>ROUND(W19+(W31-W19)*N27/12,3)</f>
        <v>1.627</v>
      </c>
      <c r="Y27" s="136"/>
      <c r="Z27" s="4">
        <v>8</v>
      </c>
      <c r="AA27" s="4">
        <v>20</v>
      </c>
      <c r="AB27" s="5">
        <f>ROUND(AB19+(AB31-AB19)*Z27/12,3)</f>
        <v>0.16</v>
      </c>
      <c r="AC27" s="6">
        <f>ROUND(AC19+(AC31-AC19)*Z27/12,4)</f>
        <v>3.5000000000000003E-2</v>
      </c>
      <c r="AD27" s="6">
        <f>ROUND(AD19+(AD31-AD19)*Z27/12,4)</f>
        <v>1.9E-2</v>
      </c>
      <c r="AE27" s="6">
        <f>ROUND(AE19+(AE31-AE19)*Z27/12,4)</f>
        <v>1.37E-2</v>
      </c>
      <c r="AF27" s="6">
        <f>ROUND(AF19+(AF31-AF19)*Z27/12,4)</f>
        <v>1.11E-2</v>
      </c>
      <c r="AG27" s="6">
        <f>ROUND(AG19+(AG31-AG19)*Z27/12,4)</f>
        <v>1.11E-2</v>
      </c>
      <c r="AH27" s="8">
        <v>1.0589999999999999</v>
      </c>
      <c r="AI27" s="30">
        <f>ROUND(AI19+(AI31-AI19)*Z27/12,3)</f>
        <v>1.611</v>
      </c>
      <c r="AK27" s="62">
        <v>20</v>
      </c>
      <c r="AL27" s="95">
        <v>300000</v>
      </c>
      <c r="AM27" s="96">
        <v>2006</v>
      </c>
    </row>
    <row r="28" spans="2:39" ht="13.5" x14ac:dyDescent="0.15">
      <c r="C28"/>
      <c r="G28" s="19">
        <v>22</v>
      </c>
      <c r="H28" s="20">
        <v>360000</v>
      </c>
      <c r="I28" s="22">
        <v>350000</v>
      </c>
      <c r="J28" s="25" t="s">
        <v>20</v>
      </c>
      <c r="K28" s="23">
        <v>370000</v>
      </c>
      <c r="M28" s="136"/>
      <c r="N28" s="4">
        <v>9</v>
      </c>
      <c r="O28" s="7">
        <v>21</v>
      </c>
      <c r="P28" s="30">
        <f>ROUND(P19+(P31-P19)*N28/12,3)</f>
        <v>0.193</v>
      </c>
      <c r="Q28" s="31">
        <f>ROUND(Q19+(Q31-Q19)*N28/12,4)</f>
        <v>4.1200000000000001E-2</v>
      </c>
      <c r="R28" s="31">
        <f>ROUND(R19+(R31-R19)*N28/12,4)</f>
        <v>2.1899999999999999E-2</v>
      </c>
      <c r="S28" s="31">
        <f>ROUND(S19+(S31-S19)*N28/12,4)</f>
        <v>1.55E-2</v>
      </c>
      <c r="T28" s="31">
        <f>ROUND(T19+(T31-T19)*N28/12,4)</f>
        <v>1.23E-2</v>
      </c>
      <c r="U28" s="31">
        <f>ROUND(U19+(U31-U19)*N28/12,4)</f>
        <v>1.2200000000000001E-2</v>
      </c>
      <c r="V28" s="30">
        <f>ROUND(V19+(V31-V19)*N28/12,3)</f>
        <v>1.0449999999999999</v>
      </c>
      <c r="W28" s="30">
        <f>ROUND(W19+(W31-W19)*N28/12,3)</f>
        <v>1.7070000000000001</v>
      </c>
      <c r="Y28" s="136"/>
      <c r="Z28" s="4">
        <v>9</v>
      </c>
      <c r="AA28" s="4">
        <v>21</v>
      </c>
      <c r="AB28" s="5">
        <f>ROUND(AB19+(AB31-AB19)*Z28/12,3)</f>
        <v>0.16800000000000001</v>
      </c>
      <c r="AC28" s="6">
        <f>ROUND(AC19+(AC31-AC19)*Z28/12,4)</f>
        <v>3.6600000000000001E-2</v>
      </c>
      <c r="AD28" s="6">
        <f>ROUND(AD19+(AD31-AD19)*Z28/12,4)</f>
        <v>1.9900000000000001E-2</v>
      </c>
      <c r="AE28" s="6">
        <f>ROUND(AE19+(AE31-AE19)*Z28/12,4)</f>
        <v>1.44E-2</v>
      </c>
      <c r="AF28" s="6">
        <f>ROUND(AF19+(AF31-AF19)*Z28/12,4)</f>
        <v>1.17E-2</v>
      </c>
      <c r="AG28" s="6">
        <f>ROUND(AG19+(AG31-AG19)*Z28/12,4)</f>
        <v>1.17E-2</v>
      </c>
      <c r="AH28" s="8">
        <v>1.0620000000000001</v>
      </c>
      <c r="AI28" s="30">
        <f>ROUND(AI19+(AI31-AI19)*Z28/12,3)</f>
        <v>1.69</v>
      </c>
      <c r="AK28" s="62">
        <v>21</v>
      </c>
      <c r="AL28" s="95">
        <v>310000</v>
      </c>
      <c r="AM28" s="96">
        <v>2007</v>
      </c>
    </row>
    <row r="29" spans="2:39" ht="13.5" x14ac:dyDescent="0.15">
      <c r="C29"/>
      <c r="G29" s="19">
        <v>23</v>
      </c>
      <c r="H29" s="20">
        <v>380000</v>
      </c>
      <c r="I29" s="22">
        <v>370000</v>
      </c>
      <c r="J29" s="25" t="s">
        <v>20</v>
      </c>
      <c r="K29" s="23">
        <v>395000</v>
      </c>
      <c r="M29" s="136"/>
      <c r="N29" s="4">
        <v>10</v>
      </c>
      <c r="O29" s="7">
        <v>22</v>
      </c>
      <c r="P29" s="30">
        <f>ROUND(P19+(P31-P19)*N29/12,3)</f>
        <v>0.20200000000000001</v>
      </c>
      <c r="Q29" s="31">
        <f>ROUND(Q19+(Q31-Q19)*N29/12,4)</f>
        <v>4.3099999999999999E-2</v>
      </c>
      <c r="R29" s="31">
        <f>ROUND(R19+(R31-R19)*N29/12,4)</f>
        <v>2.29E-2</v>
      </c>
      <c r="S29" s="31">
        <f>ROUND(S19+(S31-S19)*N29/12,4)</f>
        <v>1.6199999999999999E-2</v>
      </c>
      <c r="T29" s="31">
        <f>ROUND(T19+(T31-T19)*N29/12,4)</f>
        <v>1.29E-2</v>
      </c>
      <c r="U29" s="31">
        <f>ROUND(U19+(U31-U19)*N29/12,4)</f>
        <v>1.2699999999999999E-2</v>
      </c>
      <c r="V29" s="30">
        <f>ROUND(V19+(V31-V19)*N29/12,3)</f>
        <v>1.0469999999999999</v>
      </c>
      <c r="W29" s="30">
        <f>ROUND(W19+(W31-W19)*N29/12,3)</f>
        <v>1.7869999999999999</v>
      </c>
      <c r="Y29" s="136"/>
      <c r="Z29" s="4">
        <v>10</v>
      </c>
      <c r="AA29" s="4">
        <v>22</v>
      </c>
      <c r="AB29" s="5">
        <f>ROUND(AB19+(AB31-AB19)*Z29/12,3)</f>
        <v>0.17499999999999999</v>
      </c>
      <c r="AC29" s="6">
        <f>ROUND(AC19+(AC31-AC19)*Z29/12,4)</f>
        <v>3.8199999999999998E-2</v>
      </c>
      <c r="AD29" s="6">
        <f>ROUND(AD19+(AD31-AD19)*Z29/12,4)</f>
        <v>2.0799999999999999E-2</v>
      </c>
      <c r="AE29" s="6">
        <f>ROUND(AE19+(AE31-AE19)*Z29/12,4)</f>
        <v>1.4999999999999999E-2</v>
      </c>
      <c r="AF29" s="6">
        <f>ROUND(AF19+(AF31-AF19)*Z29/12,4)</f>
        <v>1.2200000000000001E-2</v>
      </c>
      <c r="AG29" s="6">
        <f>ROUND(AG19+(AG31-AG19)*Z29/12,4)</f>
        <v>1.2200000000000001E-2</v>
      </c>
      <c r="AH29" s="8">
        <v>1.0649999999999999</v>
      </c>
      <c r="AI29" s="30">
        <f>ROUND(AI19+(AI31-AI19)*Z29/12,3)</f>
        <v>1.7689999999999999</v>
      </c>
      <c r="AK29" s="62">
        <v>22</v>
      </c>
      <c r="AL29" s="95">
        <v>320000</v>
      </c>
      <c r="AM29" s="96">
        <v>2008</v>
      </c>
    </row>
    <row r="30" spans="2:39" ht="13.5" x14ac:dyDescent="0.15">
      <c r="C30"/>
      <c r="G30" s="19">
        <v>24</v>
      </c>
      <c r="H30" s="20">
        <v>410000</v>
      </c>
      <c r="I30" s="22">
        <v>395000</v>
      </c>
      <c r="J30" s="25" t="s">
        <v>20</v>
      </c>
      <c r="K30" s="23">
        <v>425000</v>
      </c>
      <c r="M30" s="137"/>
      <c r="N30" s="4">
        <v>11</v>
      </c>
      <c r="O30" s="7">
        <v>23</v>
      </c>
      <c r="P30" s="30">
        <f>ROUND(P19+(P31-P19)*N30/12,3)</f>
        <v>0.21199999999999999</v>
      </c>
      <c r="Q30" s="31">
        <f>ROUND(Q19+(Q31-Q19)*N30/12,4)</f>
        <v>4.5100000000000001E-2</v>
      </c>
      <c r="R30" s="31">
        <f>ROUND(R19+(R31-R19)*N30/12,4)</f>
        <v>2.4E-2</v>
      </c>
      <c r="S30" s="31">
        <f>ROUND(S19+(S31-S19)*N30/12,4)</f>
        <v>1.7000000000000001E-2</v>
      </c>
      <c r="T30" s="31">
        <f>ROUND(T19+(T31-T19)*N30/12,4)</f>
        <v>1.35E-2</v>
      </c>
      <c r="U30" s="31">
        <f>ROUND(U19+(U31-U19)*N30/12,4)</f>
        <v>1.3299999999999999E-2</v>
      </c>
      <c r="V30" s="30">
        <f>ROUND(V19+(V31-V19)*N30/12,3)</f>
        <v>1.0489999999999999</v>
      </c>
      <c r="W30" s="30">
        <f>ROUND(W19+(W31-W19)*N30/12,3)</f>
        <v>1.867</v>
      </c>
      <c r="Y30" s="137"/>
      <c r="Z30" s="4">
        <v>11</v>
      </c>
      <c r="AA30" s="4">
        <v>23</v>
      </c>
      <c r="AB30" s="5">
        <f>ROUND(AB19+(AB31-AB19)*Z30/12,3)</f>
        <v>0.183</v>
      </c>
      <c r="AC30" s="6">
        <f>ROUND(AC19+(AC31-AC19)*Z30/12,4)</f>
        <v>3.9899999999999998E-2</v>
      </c>
      <c r="AD30" s="6">
        <f>ROUND(AD19+(AD31-AD19)*Z30/12,4)</f>
        <v>2.1700000000000001E-2</v>
      </c>
      <c r="AE30" s="6">
        <f>ROUND(AE19+(AE31-AE19)*Z30/12,4)</f>
        <v>1.5699999999999999E-2</v>
      </c>
      <c r="AF30" s="6">
        <f>ROUND(AF19+(AF31-AF19)*Z30/12,4)</f>
        <v>1.2699999999999999E-2</v>
      </c>
      <c r="AG30" s="6">
        <f>ROUND(AG19+(AG31-AG19)*Z30/12,4)</f>
        <v>1.2699999999999999E-2</v>
      </c>
      <c r="AH30" s="8">
        <v>1.0680000000000001</v>
      </c>
      <c r="AI30" s="30">
        <f>ROUND(AI19+(AI31-AI19)*Z30/12,3)</f>
        <v>1.8480000000000001</v>
      </c>
      <c r="AK30" s="62">
        <v>23</v>
      </c>
      <c r="AL30" s="95">
        <v>330000</v>
      </c>
      <c r="AM30" s="96">
        <v>2009</v>
      </c>
    </row>
    <row r="31" spans="2:39" ht="13.5" x14ac:dyDescent="0.15">
      <c r="C31"/>
      <c r="G31" s="19">
        <v>25</v>
      </c>
      <c r="H31" s="20">
        <v>440000</v>
      </c>
      <c r="I31" s="22">
        <v>425000</v>
      </c>
      <c r="J31" s="25" t="s">
        <v>20</v>
      </c>
      <c r="K31" s="23">
        <v>455000</v>
      </c>
      <c r="M31" s="135">
        <v>2</v>
      </c>
      <c r="N31" s="4">
        <v>0</v>
      </c>
      <c r="O31" s="7">
        <v>24</v>
      </c>
      <c r="P31" s="30">
        <v>0.221</v>
      </c>
      <c r="Q31" s="31">
        <v>4.7100000000000003E-2</v>
      </c>
      <c r="R31" s="33">
        <v>2.5000000000000001E-2</v>
      </c>
      <c r="S31" s="33">
        <v>1.77E-2</v>
      </c>
      <c r="T31" s="33">
        <v>1.41E-2</v>
      </c>
      <c r="U31" s="33">
        <v>1.3899999999999999E-2</v>
      </c>
      <c r="V31" s="32">
        <v>1.0509999999999999</v>
      </c>
      <c r="W31" s="32">
        <v>1.9470000000000001</v>
      </c>
      <c r="Y31" s="135">
        <v>2</v>
      </c>
      <c r="Z31" s="4">
        <v>0</v>
      </c>
      <c r="AA31" s="4">
        <v>24</v>
      </c>
      <c r="AB31" s="5">
        <v>0.19</v>
      </c>
      <c r="AC31" s="6">
        <v>4.1500000000000002E-2</v>
      </c>
      <c r="AD31" s="6">
        <v>2.2599999999999999E-2</v>
      </c>
      <c r="AE31" s="6">
        <v>1.6299999999999999E-2</v>
      </c>
      <c r="AF31" s="6">
        <v>1.32E-2</v>
      </c>
      <c r="AG31" s="6">
        <v>1.32E-2</v>
      </c>
      <c r="AH31" s="8">
        <v>1.071</v>
      </c>
      <c r="AI31" s="32">
        <v>1.927</v>
      </c>
      <c r="AK31" s="62">
        <v>24</v>
      </c>
      <c r="AL31" s="95">
        <v>340000</v>
      </c>
      <c r="AM31" s="96">
        <v>2010</v>
      </c>
    </row>
    <row r="32" spans="2:39" ht="13.5" x14ac:dyDescent="0.15">
      <c r="C32"/>
      <c r="G32" s="19">
        <v>26</v>
      </c>
      <c r="H32" s="20">
        <v>470000</v>
      </c>
      <c r="I32" s="22">
        <v>455000</v>
      </c>
      <c r="J32" s="25" t="s">
        <v>20</v>
      </c>
      <c r="K32" s="23">
        <v>485000</v>
      </c>
      <c r="M32" s="136"/>
      <c r="N32" s="4">
        <v>1</v>
      </c>
      <c r="O32" s="7">
        <v>25</v>
      </c>
      <c r="P32" s="30">
        <f>ROUND(P31+(P43-P31)*N32/12,3)</f>
        <v>0.23100000000000001</v>
      </c>
      <c r="Q32" s="31">
        <f>ROUND(Q31+(Q43-Q31)*N32/12,4)</f>
        <v>4.9099999999999998E-2</v>
      </c>
      <c r="R32" s="31">
        <f>ROUND(R31+(R43-R31)*N32/12,4)</f>
        <v>2.6100000000000002E-2</v>
      </c>
      <c r="S32" s="31">
        <f>ROUND(S31+(S43-S31)*N32/12,4)</f>
        <v>1.8499999999999999E-2</v>
      </c>
      <c r="T32" s="31">
        <f>ROUND(T31+(T43-T31)*N32/12,4)</f>
        <v>1.47E-2</v>
      </c>
      <c r="U32" s="31">
        <f>ROUND(U31+(U43-U31)*N32/12,4)</f>
        <v>1.4500000000000001E-2</v>
      </c>
      <c r="V32" s="30">
        <f>ROUND(V31+(V43-V31)*N32/12,3)</f>
        <v>1.0529999999999999</v>
      </c>
      <c r="W32" s="30">
        <f>ROUND(W31+(W43-W31)*N32/12,3)</f>
        <v>2.0249999999999999</v>
      </c>
      <c r="Y32" s="136"/>
      <c r="Z32" s="4">
        <v>1</v>
      </c>
      <c r="AA32" s="4">
        <v>25</v>
      </c>
      <c r="AB32" s="5">
        <f>ROUND(AB31+(AB43-AB31)*Z32/12,3)</f>
        <v>0.19800000000000001</v>
      </c>
      <c r="AC32" s="6">
        <f>ROUND(AC31+(AC43-AC31)*Z32/12,4)</f>
        <v>4.3299999999999998E-2</v>
      </c>
      <c r="AD32" s="6">
        <f>ROUND(AD31+(AD43-AD31)*Z32/12,4)</f>
        <v>2.3599999999999999E-2</v>
      </c>
      <c r="AE32" s="6">
        <f>ROUND(AE31+(AE43-AE31)*Z32/12,4)</f>
        <v>1.7000000000000001E-2</v>
      </c>
      <c r="AF32" s="6">
        <f>ROUND(AF31+(AF43-AF31)*Z32/12,4)</f>
        <v>1.38E-2</v>
      </c>
      <c r="AG32" s="6">
        <f>ROUND(AG31+(AG43-AG31)*Z32/12,4)</f>
        <v>1.38E-2</v>
      </c>
      <c r="AH32" s="8">
        <v>1.0740000000000001</v>
      </c>
      <c r="AI32" s="30">
        <f>ROUND(AI31+(AI43-AI31)*Z32/12,3)</f>
        <v>2.0030000000000001</v>
      </c>
      <c r="AK32" s="62">
        <v>25</v>
      </c>
      <c r="AL32" s="95">
        <v>350000</v>
      </c>
      <c r="AM32" s="96">
        <v>2011</v>
      </c>
    </row>
    <row r="33" spans="3:39" ht="13.5" x14ac:dyDescent="0.15">
      <c r="C33"/>
      <c r="G33" s="19">
        <v>27</v>
      </c>
      <c r="H33" s="20">
        <v>500000</v>
      </c>
      <c r="I33" s="22">
        <v>485000</v>
      </c>
      <c r="J33" s="25" t="s">
        <v>20</v>
      </c>
      <c r="K33" s="23">
        <v>515000</v>
      </c>
      <c r="M33" s="136"/>
      <c r="N33" s="4">
        <v>2</v>
      </c>
      <c r="O33" s="7">
        <v>26</v>
      </c>
      <c r="P33" s="30">
        <f>ROUND(P31+(P43-P31)*N33/12,3)</f>
        <v>0.24</v>
      </c>
      <c r="Q33" s="31">
        <f>ROUND(Q31+(Q43-Q31)*N33/12,4)</f>
        <v>5.1200000000000002E-2</v>
      </c>
      <c r="R33" s="31">
        <f>ROUND(R31+(R43-R31)*N33/12,4)</f>
        <v>2.7199999999999998E-2</v>
      </c>
      <c r="S33" s="31">
        <f>ROUND(S31+(S43-S31)*N33/12,4)</f>
        <v>1.9199999999999998E-2</v>
      </c>
      <c r="T33" s="31">
        <f>ROUND(T31+(T43-T31)*N33/12,4)</f>
        <v>1.5299999999999999E-2</v>
      </c>
      <c r="U33" s="31">
        <f>ROUND(U31+(U43-U31)*N33/12,4)</f>
        <v>1.5100000000000001E-2</v>
      </c>
      <c r="V33" s="30">
        <f>ROUND(V31+(V43-V31)*N33/12,3)</f>
        <v>1.0549999999999999</v>
      </c>
      <c r="W33" s="30">
        <f>ROUND(W31+(W43-W31)*N33/12,3)</f>
        <v>2.1040000000000001</v>
      </c>
      <c r="Y33" s="136"/>
      <c r="Z33" s="4">
        <v>2</v>
      </c>
      <c r="AA33" s="4">
        <v>26</v>
      </c>
      <c r="AB33" s="5">
        <f>ROUND(AB31+(AB43-AB31)*Z33/12,3)</f>
        <v>0.20699999999999999</v>
      </c>
      <c r="AC33" s="6">
        <f>ROUND(AC31+(AC43-AC31)*Z33/12,4)</f>
        <v>4.5199999999999997E-2</v>
      </c>
      <c r="AD33" s="6">
        <f>ROUND(AD31+(AD43-AD31)*Z33/12,4)</f>
        <v>2.46E-2</v>
      </c>
      <c r="AE33" s="6">
        <f>ROUND(AE31+(AE43-AE31)*Z33/12,4)</f>
        <v>1.77E-2</v>
      </c>
      <c r="AF33" s="6">
        <f>ROUND(AF31+(AF43-AF31)*Z33/12,4)</f>
        <v>1.44E-2</v>
      </c>
      <c r="AG33" s="6">
        <f>ROUND(AG31+(AG43-AG31)*Z33/12,4)</f>
        <v>1.44E-2</v>
      </c>
      <c r="AH33" s="8">
        <v>1.077</v>
      </c>
      <c r="AI33" s="30">
        <f>ROUND(AI31+(AI43-AI31)*Z33/12,3)</f>
        <v>2.08</v>
      </c>
      <c r="AK33" s="62">
        <v>26</v>
      </c>
      <c r="AL33" s="95">
        <v>360000</v>
      </c>
      <c r="AM33" s="96">
        <v>2012</v>
      </c>
    </row>
    <row r="34" spans="3:39" ht="13.5" x14ac:dyDescent="0.15">
      <c r="C34"/>
      <c r="G34" s="19">
        <v>28</v>
      </c>
      <c r="H34" s="20">
        <v>530000</v>
      </c>
      <c r="I34" s="22">
        <v>515000</v>
      </c>
      <c r="J34" s="25" t="s">
        <v>20</v>
      </c>
      <c r="K34" s="23">
        <v>545000</v>
      </c>
      <c r="M34" s="136"/>
      <c r="N34" s="4">
        <v>3</v>
      </c>
      <c r="O34" s="7">
        <v>27</v>
      </c>
      <c r="P34" s="30">
        <f>ROUND(P31+(P43-P31)*N34/12,3)</f>
        <v>0.25</v>
      </c>
      <c r="Q34" s="31">
        <f>ROUND(Q31+(Q43-Q31)*N34/12,4)</f>
        <v>5.3199999999999997E-2</v>
      </c>
      <c r="R34" s="31">
        <f>ROUND(R31+(R43-R31)*N34/12,4)</f>
        <v>2.8299999999999999E-2</v>
      </c>
      <c r="S34" s="31">
        <f>ROUND(S31+(S43-S31)*N34/12,4)</f>
        <v>0.02</v>
      </c>
      <c r="T34" s="31">
        <f>ROUND(T31+(T43-T31)*N34/12,4)</f>
        <v>1.5900000000000001E-2</v>
      </c>
      <c r="U34" s="31">
        <f>ROUND(U31+(U43-U31)*N34/12,4)</f>
        <v>1.5699999999999999E-2</v>
      </c>
      <c r="V34" s="30">
        <f>ROUND(V31+(V43-V31)*N34/12,3)</f>
        <v>1.0580000000000001</v>
      </c>
      <c r="W34" s="30">
        <f>ROUND(W31+(W43-W31)*N34/12,3)</f>
        <v>2.1819999999999999</v>
      </c>
      <c r="Y34" s="136"/>
      <c r="Z34" s="4">
        <v>3</v>
      </c>
      <c r="AA34" s="4">
        <v>27</v>
      </c>
      <c r="AB34" s="5">
        <f>ROUND(AB31+(AB43-AB31)*Z34/12,3)</f>
        <v>0.215</v>
      </c>
      <c r="AC34" s="6">
        <f>ROUND(AC31+(AC43-AC31)*Z34/12,4)</f>
        <v>4.7E-2</v>
      </c>
      <c r="AD34" s="6">
        <f>ROUND(AD31+(AD43-AD31)*Z34/12,4)</f>
        <v>2.5600000000000001E-2</v>
      </c>
      <c r="AE34" s="6">
        <f>ROUND(AE31+(AE43-AE31)*Z34/12,4)</f>
        <v>1.8499999999999999E-2</v>
      </c>
      <c r="AF34" s="6">
        <f>ROUND(AF31+(AF43-AF31)*Z34/12,4)</f>
        <v>1.4999999999999999E-2</v>
      </c>
      <c r="AG34" s="6">
        <f>ROUND(AG31+(AG43-AG31)*Z34/12,4)</f>
        <v>1.49E-2</v>
      </c>
      <c r="AH34" s="8">
        <v>1.081</v>
      </c>
      <c r="AI34" s="30">
        <f>ROUND(AI31+(AI43-AI31)*Z34/12,3)</f>
        <v>2.1560000000000001</v>
      </c>
      <c r="AK34" s="62">
        <v>27</v>
      </c>
      <c r="AL34" s="95">
        <v>370000</v>
      </c>
      <c r="AM34" s="96">
        <v>2013</v>
      </c>
    </row>
    <row r="35" spans="3:39" ht="13.5" x14ac:dyDescent="0.15">
      <c r="C35"/>
      <c r="G35" s="19">
        <v>29</v>
      </c>
      <c r="H35" s="20">
        <v>560000</v>
      </c>
      <c r="I35" s="22">
        <v>545000</v>
      </c>
      <c r="J35" s="25" t="s">
        <v>20</v>
      </c>
      <c r="K35" s="23">
        <v>575000</v>
      </c>
      <c r="M35" s="136"/>
      <c r="N35" s="4">
        <v>4</v>
      </c>
      <c r="O35" s="7">
        <v>28</v>
      </c>
      <c r="P35" s="30">
        <f>ROUND(P31+(P43-P31)*N35/12,3)</f>
        <v>0.25900000000000001</v>
      </c>
      <c r="Q35" s="31">
        <f>ROUND(Q31+(Q43-Q31)*N35/12,4)</f>
        <v>5.5300000000000002E-2</v>
      </c>
      <c r="R35" s="31">
        <f>ROUND(R31+(R43-R31)*N35/12,4)</f>
        <v>2.93E-2</v>
      </c>
      <c r="S35" s="31">
        <f>ROUND(S31+(S43-S31)*N35/12,4)</f>
        <v>2.0799999999999999E-2</v>
      </c>
      <c r="T35" s="31">
        <f>ROUND(T31+(T43-T31)*N35/12,4)</f>
        <v>1.6500000000000001E-2</v>
      </c>
      <c r="U35" s="31">
        <f>ROUND(U31+(U43-U31)*N35/12,4)</f>
        <v>1.6299999999999999E-2</v>
      </c>
      <c r="V35" s="30">
        <f>ROUND(V31+(V43-V31)*N35/12,3)</f>
        <v>1.06</v>
      </c>
      <c r="W35" s="30">
        <f>ROUND(W31+(W43-W31)*N35/12,3)</f>
        <v>2.2599999999999998</v>
      </c>
      <c r="Y35" s="136"/>
      <c r="Z35" s="4">
        <v>4</v>
      </c>
      <c r="AA35" s="4">
        <v>28</v>
      </c>
      <c r="AB35" s="5">
        <f>ROUND(AB31+(AB43-AB31)*Z35/12,3)</f>
        <v>0.223</v>
      </c>
      <c r="AC35" s="6">
        <f>ROUND(AC31+(AC43-AC31)*Z35/12,4)</f>
        <v>4.8800000000000003E-2</v>
      </c>
      <c r="AD35" s="6">
        <f>ROUND(AD31+(AD43-AD31)*Z35/12,4)</f>
        <v>2.6499999999999999E-2</v>
      </c>
      <c r="AE35" s="6">
        <f>ROUND(AE31+(AE43-AE31)*Z35/12,4)</f>
        <v>1.9199999999999998E-2</v>
      </c>
      <c r="AF35" s="6">
        <f>ROUND(AF31+(AF43-AF31)*Z35/12,4)</f>
        <v>1.55E-2</v>
      </c>
      <c r="AG35" s="6">
        <f>ROUND(AG31+(AG43-AG31)*Z35/12,4)</f>
        <v>1.55E-2</v>
      </c>
      <c r="AH35" s="8">
        <v>1.0840000000000001</v>
      </c>
      <c r="AI35" s="30">
        <f>ROUND(AI31+(AI43-AI31)*Z35/12,3)</f>
        <v>2.2320000000000002</v>
      </c>
      <c r="AK35" s="62">
        <v>28</v>
      </c>
      <c r="AL35" s="95">
        <v>380000</v>
      </c>
      <c r="AM35" s="96">
        <v>2014</v>
      </c>
    </row>
    <row r="36" spans="3:39" ht="13.5" x14ac:dyDescent="0.15">
      <c r="C36"/>
      <c r="G36" s="19">
        <v>30</v>
      </c>
      <c r="H36" s="20">
        <v>590000</v>
      </c>
      <c r="I36" s="22">
        <v>575000</v>
      </c>
      <c r="J36" s="25" t="s">
        <v>20</v>
      </c>
      <c r="K36" s="23">
        <v>605000</v>
      </c>
      <c r="M36" s="136"/>
      <c r="N36" s="4">
        <v>5</v>
      </c>
      <c r="O36" s="7">
        <v>29</v>
      </c>
      <c r="P36" s="30">
        <f>ROUND(P31+(P43-P31)*N36/12,3)</f>
        <v>0.26900000000000002</v>
      </c>
      <c r="Q36" s="31">
        <f>ROUND(Q31+(Q43-Q31)*N36/12,4)</f>
        <v>5.7299999999999997E-2</v>
      </c>
      <c r="R36" s="31">
        <f>ROUND(R31+(R43-R31)*N36/12,4)</f>
        <v>3.04E-2</v>
      </c>
      <c r="S36" s="31">
        <f>ROUND(S31+(S43-S31)*N36/12,4)</f>
        <v>2.1499999999999998E-2</v>
      </c>
      <c r="T36" s="31">
        <f>ROUND(T31+(T43-T31)*N36/12,4)</f>
        <v>1.7100000000000001E-2</v>
      </c>
      <c r="U36" s="31">
        <f>ROUND(U31+(U43-U31)*N36/12,4)</f>
        <v>1.6899999999999998E-2</v>
      </c>
      <c r="V36" s="30">
        <f>ROUND(V31+(V43-V31)*N36/12,3)</f>
        <v>1.0620000000000001</v>
      </c>
      <c r="W36" s="30">
        <f>ROUND(W31+(W43-W31)*N36/12,3)</f>
        <v>2.3380000000000001</v>
      </c>
      <c r="Y36" s="136"/>
      <c r="Z36" s="4">
        <v>5</v>
      </c>
      <c r="AA36" s="4">
        <v>29</v>
      </c>
      <c r="AB36" s="5">
        <f>ROUND(AB31+(AB43-AB31)*Z36/12,3)</f>
        <v>0.23200000000000001</v>
      </c>
      <c r="AC36" s="6">
        <f>ROUND(AC31+(AC43-AC31)*Z36/12,4)</f>
        <v>5.0599999999999999E-2</v>
      </c>
      <c r="AD36" s="6">
        <f>ROUND(AD31+(AD43-AD31)*Z36/12,4)</f>
        <v>2.75E-2</v>
      </c>
      <c r="AE36" s="6">
        <f>ROUND(AE31+(AE43-AE31)*Z36/12,4)</f>
        <v>1.9900000000000001E-2</v>
      </c>
      <c r="AF36" s="6">
        <f>ROUND(AF31+(AF43-AF31)*Z36/12,4)</f>
        <v>1.61E-2</v>
      </c>
      <c r="AG36" s="6">
        <f>ROUND(AG31+(AG43-AG31)*Z36/12,4)</f>
        <v>1.61E-2</v>
      </c>
      <c r="AH36" s="8">
        <v>1.087</v>
      </c>
      <c r="AI36" s="30">
        <f>ROUND(AI31+(AI43-AI31)*Z36/12,3)</f>
        <v>2.3079999999999998</v>
      </c>
      <c r="AK36" s="62">
        <v>29</v>
      </c>
      <c r="AL36" s="95">
        <v>390000</v>
      </c>
      <c r="AM36" s="96">
        <v>2015</v>
      </c>
    </row>
    <row r="37" spans="3:39" ht="13.5" x14ac:dyDescent="0.15">
      <c r="C37"/>
      <c r="G37" s="19">
        <v>31</v>
      </c>
      <c r="H37" s="20">
        <v>620000</v>
      </c>
      <c r="I37" s="22">
        <v>605000</v>
      </c>
      <c r="J37" s="25" t="s">
        <v>20</v>
      </c>
      <c r="K37" s="23">
        <v>635000</v>
      </c>
      <c r="M37" s="136"/>
      <c r="N37" s="4">
        <v>6</v>
      </c>
      <c r="O37" s="7">
        <v>30</v>
      </c>
      <c r="P37" s="30">
        <f>ROUND(P31+(P43-P31)*N37/12,3)</f>
        <v>0.27900000000000003</v>
      </c>
      <c r="Q37" s="31">
        <f>ROUND(Q31+(Q43-Q31)*N37/12,4)</f>
        <v>5.9400000000000001E-2</v>
      </c>
      <c r="R37" s="31">
        <f>ROUND(R31+(R43-R31)*N37/12,4)</f>
        <v>3.15E-2</v>
      </c>
      <c r="S37" s="31">
        <f>ROUND(S31+(S43-S31)*N37/12,4)</f>
        <v>2.23E-2</v>
      </c>
      <c r="T37" s="31">
        <f>ROUND(T31+(T43-T31)*N37/12,4)</f>
        <v>1.78E-2</v>
      </c>
      <c r="U37" s="31">
        <f>ROUND(U31+(U43-U31)*N37/12,4)</f>
        <v>1.7500000000000002E-2</v>
      </c>
      <c r="V37" s="30">
        <f>ROUND(V31+(V43-V31)*N37/12,3)</f>
        <v>1.0640000000000001</v>
      </c>
      <c r="W37" s="30">
        <f>ROUND(W31+(W43-W31)*N37/12,3)</f>
        <v>2.4169999999999998</v>
      </c>
      <c r="Y37" s="136"/>
      <c r="Z37" s="4">
        <v>6</v>
      </c>
      <c r="AA37" s="4">
        <v>30</v>
      </c>
      <c r="AB37" s="5">
        <f>ROUND(AB31+(AB43-AB31)*Z37/12,3)</f>
        <v>0.24</v>
      </c>
      <c r="AC37" s="6">
        <f>ROUND(AC31+(AC43-AC31)*Z37/12,4)</f>
        <v>5.2499999999999998E-2</v>
      </c>
      <c r="AD37" s="6">
        <f>ROUND(AD31+(AD43-AD31)*Z37/12,4)</f>
        <v>2.8500000000000001E-2</v>
      </c>
      <c r="AE37" s="6">
        <f>ROUND(AE31+(AE43-AE31)*Z37/12,4)</f>
        <v>2.06E-2</v>
      </c>
      <c r="AF37" s="6">
        <f>ROUND(AF31+(AF43-AF31)*Z37/12,4)</f>
        <v>1.67E-2</v>
      </c>
      <c r="AG37" s="6">
        <f>ROUND(AG31+(AG43-AG31)*Z37/12,4)</f>
        <v>1.67E-2</v>
      </c>
      <c r="AH37" s="8">
        <v>1.0900000000000001</v>
      </c>
      <c r="AI37" s="30">
        <f>ROUND(AI31+(AI43-AI31)*Z37/12,3)</f>
        <v>2.3849999999999998</v>
      </c>
      <c r="AK37" s="62">
        <v>30</v>
      </c>
      <c r="AL37" s="95">
        <v>400000</v>
      </c>
      <c r="AM37" s="96">
        <v>2016</v>
      </c>
    </row>
    <row r="38" spans="3:39" ht="13.5" x14ac:dyDescent="0.15">
      <c r="C38"/>
      <c r="G38" s="19">
        <v>32</v>
      </c>
      <c r="H38" s="20">
        <v>650000</v>
      </c>
      <c r="I38" s="21" t="s">
        <v>29</v>
      </c>
      <c r="J38" s="21"/>
      <c r="K38" s="21"/>
      <c r="M38" s="136"/>
      <c r="N38" s="4">
        <v>7</v>
      </c>
      <c r="O38" s="7">
        <v>31</v>
      </c>
      <c r="P38" s="30">
        <f>ROUND(P31+(P43-P31)*N38/12,3)</f>
        <v>0.28799999999999998</v>
      </c>
      <c r="Q38" s="31">
        <f>ROUND(Q31+(Q43-Q31)*N38/12,4)</f>
        <v>6.1400000000000003E-2</v>
      </c>
      <c r="R38" s="31">
        <f>ROUND(R31+(R43-R31)*N38/12,4)</f>
        <v>3.2599999999999997E-2</v>
      </c>
      <c r="S38" s="31">
        <f>ROUND(S31+(S43-S31)*N38/12,4)</f>
        <v>2.3099999999999999E-2</v>
      </c>
      <c r="T38" s="31">
        <f>ROUND(T31+(T43-T31)*N38/12,4)</f>
        <v>1.84E-2</v>
      </c>
      <c r="U38" s="31">
        <f>ROUND(U31+(U43-U31)*N38/12,4)</f>
        <v>1.8100000000000002E-2</v>
      </c>
      <c r="V38" s="30">
        <f>ROUND(V31+(V43-V31)*N38/12,3)</f>
        <v>1.0660000000000001</v>
      </c>
      <c r="W38" s="30">
        <f>ROUND(W31+(W43-W31)*N38/12,3)</f>
        <v>2.4950000000000001</v>
      </c>
      <c r="Y38" s="136"/>
      <c r="Z38" s="4">
        <v>7</v>
      </c>
      <c r="AA38" s="4">
        <v>31</v>
      </c>
      <c r="AB38" s="5">
        <f>ROUND(AB31+(AB43-AB31)*Z38/12,3)</f>
        <v>0.248</v>
      </c>
      <c r="AC38" s="6">
        <f>ROUND(AC31+(AC43-AC31)*Z38/12,4)</f>
        <v>5.4300000000000001E-2</v>
      </c>
      <c r="AD38" s="6">
        <f>ROUND(AD31+(AD43-AD31)*Z38/12,4)</f>
        <v>2.9499999999999998E-2</v>
      </c>
      <c r="AE38" s="6">
        <f>ROUND(AE31+(AE43-AE31)*Z38/12,4)</f>
        <v>2.1299999999999999E-2</v>
      </c>
      <c r="AF38" s="6">
        <f>ROUND(AF31+(AF43-AF31)*Z38/12,4)</f>
        <v>1.7299999999999999E-2</v>
      </c>
      <c r="AG38" s="6">
        <f>ROUND(AG31+(AG43-AG31)*Z38/12,4)</f>
        <v>1.72E-2</v>
      </c>
      <c r="AH38" s="8">
        <v>1.093</v>
      </c>
      <c r="AI38" s="30">
        <f>ROUND(AI31+(AI43-AI31)*Z38/12,3)</f>
        <v>2.4609999999999999</v>
      </c>
      <c r="AK38" s="62">
        <v>31</v>
      </c>
      <c r="AL38" s="95">
        <v>410000</v>
      </c>
      <c r="AM38" s="96">
        <v>2017</v>
      </c>
    </row>
    <row r="39" spans="3:39" ht="13.5" x14ac:dyDescent="0.15">
      <c r="C39"/>
      <c r="H39"/>
      <c r="M39" s="136"/>
      <c r="N39" s="4">
        <v>8</v>
      </c>
      <c r="O39" s="7">
        <v>32</v>
      </c>
      <c r="P39" s="30">
        <f>ROUND(P31+(P43-P31)*N39/12,3)</f>
        <v>0.29799999999999999</v>
      </c>
      <c r="Q39" s="31">
        <f>ROUND(Q31+(Q43-Q31)*N39/12,4)</f>
        <v>6.3399999999999998E-2</v>
      </c>
      <c r="R39" s="31">
        <f>ROUND(R31+(R43-R31)*N39/12,4)</f>
        <v>3.3700000000000001E-2</v>
      </c>
      <c r="S39" s="31">
        <f>ROUND(S31+(S43-S31)*N39/12,4)</f>
        <v>2.3800000000000002E-2</v>
      </c>
      <c r="T39" s="31">
        <f>ROUND(T31+(T43-T31)*N39/12,4)</f>
        <v>1.9E-2</v>
      </c>
      <c r="U39" s="31">
        <f>ROUND(U31+(U43-U31)*N39/12,4)</f>
        <v>1.8700000000000001E-2</v>
      </c>
      <c r="V39" s="30">
        <f>ROUND(V31+(V43-V31)*N39/12,3)</f>
        <v>1.0680000000000001</v>
      </c>
      <c r="W39" s="30">
        <f>ROUND(W31+(W43-W31)*N39/12,3)</f>
        <v>2.573</v>
      </c>
      <c r="Y39" s="136"/>
      <c r="Z39" s="4">
        <v>8</v>
      </c>
      <c r="AA39" s="4">
        <v>32</v>
      </c>
      <c r="AB39" s="5">
        <f>ROUND(AB31+(AB43-AB31)*Z39/12,3)</f>
        <v>0.25700000000000001</v>
      </c>
      <c r="AC39" s="6">
        <f>ROUND(AC31+(AC43-AC31)*Z39/12,4)</f>
        <v>5.6099999999999997E-2</v>
      </c>
      <c r="AD39" s="6">
        <f>ROUND(AD31+(AD43-AD31)*Z39/12,4)</f>
        <v>3.0499999999999999E-2</v>
      </c>
      <c r="AE39" s="6">
        <f>ROUND(AE31+(AE43-AE31)*Z39/12,4)</f>
        <v>2.1999999999999999E-2</v>
      </c>
      <c r="AF39" s="6">
        <f>ROUND(AF31+(AF43-AF31)*Z39/12,4)</f>
        <v>1.7899999999999999E-2</v>
      </c>
      <c r="AG39" s="6">
        <f>ROUND(AG31+(AG43-AG31)*Z39/12,4)</f>
        <v>1.78E-2</v>
      </c>
      <c r="AH39" s="8">
        <v>1.0960000000000001</v>
      </c>
      <c r="AI39" s="30">
        <f>ROUND(AI31+(AI43-AI31)*Z39/12,3)</f>
        <v>2.5369999999999999</v>
      </c>
      <c r="AK39" s="62">
        <v>32</v>
      </c>
      <c r="AL39" s="95">
        <v>420000</v>
      </c>
      <c r="AM39" s="96">
        <v>2018</v>
      </c>
    </row>
    <row r="40" spans="3:39" ht="13.5" x14ac:dyDescent="0.15">
      <c r="C40"/>
      <c r="H40" s="61"/>
      <c r="M40" s="136"/>
      <c r="N40" s="4">
        <v>9</v>
      </c>
      <c r="O40" s="7">
        <v>33</v>
      </c>
      <c r="P40" s="30">
        <f>ROUND(P31+(P43-P31)*N40/12,3)</f>
        <v>0.307</v>
      </c>
      <c r="Q40" s="31">
        <f>ROUND(Q31+(Q43-Q31)*N40/12,4)</f>
        <v>6.5500000000000003E-2</v>
      </c>
      <c r="R40" s="31">
        <f>ROUND(R31+(R43-R31)*N40/12,4)</f>
        <v>3.4799999999999998E-2</v>
      </c>
      <c r="S40" s="31">
        <f>ROUND(S31+(S43-S31)*N40/12,4)</f>
        <v>2.46E-2</v>
      </c>
      <c r="T40" s="31">
        <f>ROUND(T31+(T43-T31)*N40/12,4)</f>
        <v>1.9599999999999999E-2</v>
      </c>
      <c r="U40" s="31">
        <f>ROUND(U31+(U43-U31)*N40/12,4)</f>
        <v>1.9300000000000001E-2</v>
      </c>
      <c r="V40" s="30">
        <f>ROUND(V31+(V43-V31)*N40/12,3)</f>
        <v>1.071</v>
      </c>
      <c r="W40" s="30">
        <f>ROUND(W31+(W43-W31)*N40/12,3)</f>
        <v>2.6509999999999998</v>
      </c>
      <c r="Y40" s="136"/>
      <c r="Z40" s="4">
        <v>9</v>
      </c>
      <c r="AA40" s="4">
        <v>33</v>
      </c>
      <c r="AB40" s="5">
        <f>ROUND(AB31+(AB43-AB31)*Z40/12,3)</f>
        <v>0.26500000000000001</v>
      </c>
      <c r="AC40" s="6">
        <f>ROUND(AC31+(AC43-AC31)*Z40/12,4)</f>
        <v>5.79E-2</v>
      </c>
      <c r="AD40" s="6">
        <f>ROUND(AD31+(AD43-AD31)*Z40/12,4)</f>
        <v>3.15E-2</v>
      </c>
      <c r="AE40" s="6">
        <f>ROUND(AE31+(AE43-AE31)*Z40/12,4)</f>
        <v>2.2800000000000001E-2</v>
      </c>
      <c r="AF40" s="6">
        <f>ROUND(AF31+(AF43-AF31)*Z40/12,4)</f>
        <v>1.8499999999999999E-2</v>
      </c>
      <c r="AG40" s="6">
        <f>ROUND(AG31+(AG43-AG31)*Z40/12,4)</f>
        <v>1.84E-2</v>
      </c>
      <c r="AH40" s="8">
        <v>1.1000000000000001</v>
      </c>
      <c r="AI40" s="30">
        <f>ROUND(AI31+(AI43-AI31)*Z40/12,3)</f>
        <v>2.613</v>
      </c>
      <c r="AK40" s="62">
        <v>33</v>
      </c>
      <c r="AL40" s="95">
        <v>430000</v>
      </c>
      <c r="AM40" s="96">
        <v>2019</v>
      </c>
    </row>
    <row r="41" spans="3:39" ht="13.5" x14ac:dyDescent="0.15">
      <c r="C41"/>
      <c r="H41"/>
      <c r="M41" s="136"/>
      <c r="N41" s="4">
        <v>10</v>
      </c>
      <c r="O41" s="7">
        <v>34</v>
      </c>
      <c r="P41" s="30">
        <f>ROUND(P31+(P43-P31)*N41/12,3)</f>
        <v>0.317</v>
      </c>
      <c r="Q41" s="31">
        <f>ROUND(Q31+(Q43-Q31)*N41/12,4)</f>
        <v>6.7500000000000004E-2</v>
      </c>
      <c r="R41" s="31">
        <f>ROUND(R31+(R43-R31)*N41/12,4)</f>
        <v>3.5799999999999998E-2</v>
      </c>
      <c r="S41" s="31">
        <f>ROUND(S31+(S43-S31)*N41/12,4)</f>
        <v>2.5399999999999999E-2</v>
      </c>
      <c r="T41" s="31">
        <f>ROUND(T31+(T43-T31)*N41/12,4)</f>
        <v>2.0199999999999999E-2</v>
      </c>
      <c r="U41" s="31">
        <f>ROUND(U31+(U43-U31)*N41/12,4)</f>
        <v>1.9900000000000001E-2</v>
      </c>
      <c r="V41" s="30">
        <f>ROUND(V31+(V43-V31)*N41/12,3)</f>
        <v>1.073</v>
      </c>
      <c r="W41" s="30">
        <f>ROUND(W31+(W43-W31)*N41/12,3)</f>
        <v>2.73</v>
      </c>
      <c r="Y41" s="136"/>
      <c r="Z41" s="4">
        <v>10</v>
      </c>
      <c r="AA41" s="4">
        <v>34</v>
      </c>
      <c r="AB41" s="5">
        <f>ROUND(AB31+(AB43-AB31)*Z41/12,3)</f>
        <v>0.27300000000000002</v>
      </c>
      <c r="AC41" s="6">
        <f>ROUND(AC31+(AC43-AC31)*Z41/12,4)</f>
        <v>5.9799999999999999E-2</v>
      </c>
      <c r="AD41" s="6">
        <f>ROUND(AD31+(AD43-AD31)*Z41/12,4)</f>
        <v>3.2399999999999998E-2</v>
      </c>
      <c r="AE41" s="6">
        <f>ROUND(AE31+(AE43-AE31)*Z41/12,4)</f>
        <v>2.35E-2</v>
      </c>
      <c r="AF41" s="6">
        <f>ROUND(AF31+(AF43-AF31)*Z41/12,4)</f>
        <v>1.9E-2</v>
      </c>
      <c r="AG41" s="6">
        <f>ROUND(AG31+(AG43-AG31)*Z41/12,4)</f>
        <v>1.9E-2</v>
      </c>
      <c r="AH41" s="8">
        <v>1.103</v>
      </c>
      <c r="AI41" s="30">
        <f>ROUND(AI31+(AI43-AI31)*Z41/12,3)</f>
        <v>2.69</v>
      </c>
      <c r="AK41" s="62">
        <v>34</v>
      </c>
      <c r="AL41" s="95">
        <v>440000</v>
      </c>
      <c r="AM41" s="96">
        <v>2020</v>
      </c>
    </row>
    <row r="42" spans="3:39" ht="13.5" x14ac:dyDescent="0.15">
      <c r="C42"/>
      <c r="M42" s="137"/>
      <c r="N42" s="4">
        <v>11</v>
      </c>
      <c r="O42" s="7">
        <v>35</v>
      </c>
      <c r="P42" s="30">
        <f>ROUND(P31+(P43-P31)*N42/12,3)</f>
        <v>0.32600000000000001</v>
      </c>
      <c r="Q42" s="31">
        <f>ROUND(Q31+(Q43-Q31)*N42/12,4)</f>
        <v>6.9599999999999995E-2</v>
      </c>
      <c r="R42" s="31">
        <f>ROUND(R31+(R43-R31)*N42/12,4)</f>
        <v>3.6900000000000002E-2</v>
      </c>
      <c r="S42" s="31">
        <f>ROUND(S31+(S43-S31)*N42/12,4)</f>
        <v>2.6100000000000002E-2</v>
      </c>
      <c r="T42" s="31">
        <f>ROUND(T31+(T43-T31)*N42/12,4)</f>
        <v>2.0799999999999999E-2</v>
      </c>
      <c r="U42" s="31">
        <f>ROUND(U31+(U43-U31)*N42/12,4)</f>
        <v>2.0500000000000001E-2</v>
      </c>
      <c r="V42" s="30">
        <f>ROUND(V31+(V43-V31)*N42/12,3)</f>
        <v>1.075</v>
      </c>
      <c r="W42" s="30">
        <f>ROUND(W31+(W43-W31)*N42/12,3)</f>
        <v>2.8079999999999998</v>
      </c>
      <c r="Y42" s="137"/>
      <c r="Z42" s="4">
        <v>11</v>
      </c>
      <c r="AA42" s="4">
        <v>35</v>
      </c>
      <c r="AB42" s="5">
        <f>ROUND(AB31+(AB43-AB31)*Z42/12,3)</f>
        <v>0.28199999999999997</v>
      </c>
      <c r="AC42" s="6">
        <f>ROUND(AC31+(AC43-AC31)*Z42/12,4)</f>
        <v>6.1600000000000002E-2</v>
      </c>
      <c r="AD42" s="6">
        <f>ROUND(AD31+(AD43-AD31)*Z42/12,4)</f>
        <v>3.3399999999999999E-2</v>
      </c>
      <c r="AE42" s="6">
        <f>ROUND(AE31+(AE43-AE31)*Z42/12,4)</f>
        <v>2.4199999999999999E-2</v>
      </c>
      <c r="AF42" s="6">
        <f>ROUND(AF31+(AF43-AF31)*Z42/12,4)</f>
        <v>1.9599999999999999E-2</v>
      </c>
      <c r="AG42" s="6">
        <f>ROUND(AG31+(AG43-AG31)*Z42/12,4)</f>
        <v>1.95E-2</v>
      </c>
      <c r="AH42" s="8">
        <v>1.1060000000000001</v>
      </c>
      <c r="AI42" s="30">
        <f>ROUND(AI31+(AI43-AI31)*Z42/12,3)</f>
        <v>2.766</v>
      </c>
      <c r="AK42" s="62">
        <v>35</v>
      </c>
      <c r="AL42" s="95">
        <v>450000</v>
      </c>
      <c r="AM42" s="96">
        <v>2021</v>
      </c>
    </row>
    <row r="43" spans="3:39" ht="13.5" x14ac:dyDescent="0.15">
      <c r="C43"/>
      <c r="M43" s="135">
        <v>3</v>
      </c>
      <c r="N43" s="4">
        <v>0</v>
      </c>
      <c r="O43" s="7">
        <v>36</v>
      </c>
      <c r="P43" s="30">
        <v>0.33600000000000002</v>
      </c>
      <c r="Q43" s="31">
        <v>7.1599999999999997E-2</v>
      </c>
      <c r="R43" s="33">
        <v>3.7999999999999999E-2</v>
      </c>
      <c r="S43" s="33">
        <v>2.69E-2</v>
      </c>
      <c r="T43" s="33">
        <v>2.1399999999999999E-2</v>
      </c>
      <c r="U43" s="33">
        <v>2.1100000000000001E-2</v>
      </c>
      <c r="V43" s="32">
        <v>1.077</v>
      </c>
      <c r="W43" s="32">
        <v>2.8860000000000001</v>
      </c>
      <c r="Y43" s="135">
        <v>3</v>
      </c>
      <c r="Z43" s="4">
        <v>0</v>
      </c>
      <c r="AA43" s="4">
        <v>36</v>
      </c>
      <c r="AB43" s="5">
        <v>0.28999999999999998</v>
      </c>
      <c r="AC43" s="6">
        <v>6.3399999999999998E-2</v>
      </c>
      <c r="AD43" s="6">
        <v>3.44E-2</v>
      </c>
      <c r="AE43" s="6">
        <v>2.4899999999999999E-2</v>
      </c>
      <c r="AF43" s="6">
        <v>2.0199999999999999E-2</v>
      </c>
      <c r="AG43" s="6">
        <v>2.01E-2</v>
      </c>
      <c r="AH43" s="8">
        <v>1.109</v>
      </c>
      <c r="AI43" s="32">
        <v>2.8420000000000001</v>
      </c>
      <c r="AK43" s="62">
        <v>36</v>
      </c>
      <c r="AL43" s="95">
        <v>460000</v>
      </c>
      <c r="AM43" s="96">
        <v>2022</v>
      </c>
    </row>
    <row r="44" spans="3:39" ht="13.5" x14ac:dyDescent="0.15">
      <c r="C44"/>
      <c r="M44" s="136"/>
      <c r="N44" s="4">
        <v>1</v>
      </c>
      <c r="O44" s="7">
        <v>37</v>
      </c>
      <c r="P44" s="30">
        <f>ROUND(P43+(P55-P43)*N44/12,3)</f>
        <v>0.34599999999999997</v>
      </c>
      <c r="Q44" s="31">
        <f>ROUND(Q43+(Q55-Q43)*N44/12,4)</f>
        <v>7.3700000000000002E-2</v>
      </c>
      <c r="R44" s="31">
        <f>ROUND(R43+(R55-R43)*N44/12,4)</f>
        <v>3.9100000000000003E-2</v>
      </c>
      <c r="S44" s="31">
        <f>ROUND(S43+(S55-S43)*N44/12,4)</f>
        <v>2.7699999999999999E-2</v>
      </c>
      <c r="T44" s="31">
        <f>ROUND(T43+(T55-T43)*N44/12,4)</f>
        <v>2.1999999999999999E-2</v>
      </c>
      <c r="U44" s="31">
        <f>ROUND(U43+(U55-U43)*N44/12,4)</f>
        <v>2.1700000000000001E-2</v>
      </c>
      <c r="V44" s="30">
        <f>ROUND(V43+(V55-V43)*N44/12,3)</f>
        <v>1.079</v>
      </c>
      <c r="W44" s="30">
        <f>ROUND(W43+(W55-W43)*N44/12,3)</f>
        <v>2.9620000000000002</v>
      </c>
      <c r="Y44" s="136"/>
      <c r="Z44" s="4">
        <v>1</v>
      </c>
      <c r="AA44" s="4">
        <v>37</v>
      </c>
      <c r="AB44" s="5">
        <f>ROUND(AB43+(AB55-AB43)*Z44/12,3)</f>
        <v>0.29799999999999999</v>
      </c>
      <c r="AC44" s="6">
        <f>ROUND(AC43+(AC55-AC43)*Z44/12,4)</f>
        <v>6.5000000000000002E-2</v>
      </c>
      <c r="AD44" s="6">
        <f>ROUND(AD43+(AD55-AD43)*Z44/12,4)</f>
        <v>3.5299999999999998E-2</v>
      </c>
      <c r="AE44" s="6">
        <f>ROUND(AE43+(AE55-AE43)*Z44/12,4)</f>
        <v>2.5499999999999998E-2</v>
      </c>
      <c r="AF44" s="6">
        <f>ROUND(AF43+(AF55-AF43)*Z44/12,4)</f>
        <v>2.07E-2</v>
      </c>
      <c r="AG44" s="6">
        <f>ROUND(AG43+(AG55-AG43)*Z44/12,4)</f>
        <v>2.06E-2</v>
      </c>
      <c r="AH44" s="8">
        <v>1.1120000000000001</v>
      </c>
      <c r="AI44" s="30">
        <f>ROUND(AI43+(AI55-AI43)*Z44/12,3)</f>
        <v>2.9159999999999999</v>
      </c>
      <c r="AK44" s="62">
        <v>37</v>
      </c>
      <c r="AL44" s="95">
        <v>470000</v>
      </c>
      <c r="AM44" s="96">
        <v>2023</v>
      </c>
    </row>
    <row r="45" spans="3:39" ht="13.5" x14ac:dyDescent="0.15">
      <c r="C45"/>
      <c r="M45" s="136"/>
      <c r="N45" s="4">
        <v>2</v>
      </c>
      <c r="O45" s="7">
        <v>38</v>
      </c>
      <c r="P45" s="30">
        <f>ROUND(P43+(P55-P43)*N45/12,3)</f>
        <v>0.35599999999999998</v>
      </c>
      <c r="Q45" s="31">
        <f>ROUND(Q43+(Q55-Q43)*N45/12,4)</f>
        <v>7.5800000000000006E-2</v>
      </c>
      <c r="R45" s="31">
        <f>ROUND(R43+(R55-R43)*N45/12,4)</f>
        <v>4.02E-2</v>
      </c>
      <c r="S45" s="31">
        <f>ROUND(S43+(S55-S43)*N45/12,4)</f>
        <v>2.8500000000000001E-2</v>
      </c>
      <c r="T45" s="31">
        <f>ROUND(T43+(T55-T43)*N45/12,4)</f>
        <v>2.2599999999999999E-2</v>
      </c>
      <c r="U45" s="31">
        <f>ROUND(U43+(U55-U43)*N45/12,4)</f>
        <v>2.23E-2</v>
      </c>
      <c r="V45" s="30">
        <f>ROUND(V43+(V55-V43)*N45/12,3)</f>
        <v>1.0820000000000001</v>
      </c>
      <c r="W45" s="30">
        <f>ROUND(W43+(W55-W43)*N45/12,3)</f>
        <v>3.0390000000000001</v>
      </c>
      <c r="Y45" s="136"/>
      <c r="Z45" s="4">
        <v>2</v>
      </c>
      <c r="AA45" s="4">
        <v>38</v>
      </c>
      <c r="AB45" s="5">
        <f>ROUND(AB43+(AB55-AB43)*Z45/12,3)</f>
        <v>0.30499999999999999</v>
      </c>
      <c r="AC45" s="6">
        <f>ROUND(AC43+(AC55-AC43)*Z45/12,4)</f>
        <v>6.6699999999999995E-2</v>
      </c>
      <c r="AD45" s="6">
        <f>ROUND(AD43+(AD55-AD43)*Z45/12,4)</f>
        <v>3.6200000000000003E-2</v>
      </c>
      <c r="AE45" s="6">
        <f>ROUND(AE43+(AE55-AE43)*Z45/12,4)</f>
        <v>2.6200000000000001E-2</v>
      </c>
      <c r="AF45" s="6">
        <f>ROUND(AF43+(AF55-AF43)*Z45/12,4)</f>
        <v>2.12E-2</v>
      </c>
      <c r="AG45" s="6">
        <f>ROUND(AG43+(AG55-AG43)*Z45/12,4)</f>
        <v>2.12E-2</v>
      </c>
      <c r="AH45" s="8">
        <v>1.1160000000000001</v>
      </c>
      <c r="AI45" s="30">
        <f>ROUND(AI43+(AI55-AI43)*Z45/12,3)</f>
        <v>2.9889999999999999</v>
      </c>
      <c r="AK45" s="62">
        <v>38</v>
      </c>
      <c r="AL45" s="95">
        <v>480000</v>
      </c>
      <c r="AM45" s="96">
        <v>2024</v>
      </c>
    </row>
    <row r="46" spans="3:39" ht="13.5" x14ac:dyDescent="0.15">
      <c r="C46"/>
      <c r="M46" s="136"/>
      <c r="N46" s="4">
        <v>3</v>
      </c>
      <c r="O46" s="7">
        <v>39</v>
      </c>
      <c r="P46" s="30">
        <f>ROUND(P43+(P55-P43)*N46/12,3)</f>
        <v>0.36499999999999999</v>
      </c>
      <c r="Q46" s="31">
        <f>ROUND(Q43+(Q55-Q43)*N46/12,4)</f>
        <v>7.7899999999999997E-2</v>
      </c>
      <c r="R46" s="31">
        <f>ROUND(R43+(R55-R43)*N46/12,4)</f>
        <v>4.1300000000000003E-2</v>
      </c>
      <c r="S46" s="31">
        <f>ROUND(S43+(S55-S43)*N46/12,4)</f>
        <v>2.93E-2</v>
      </c>
      <c r="T46" s="31">
        <f>ROUND(T43+(T55-T43)*N46/12,4)</f>
        <v>2.3300000000000001E-2</v>
      </c>
      <c r="U46" s="31">
        <f>ROUND(U43+(U55-U43)*N46/12,4)</f>
        <v>2.29E-2</v>
      </c>
      <c r="V46" s="30">
        <f>ROUND(V43+(V55-V43)*N46/12,3)</f>
        <v>1.0840000000000001</v>
      </c>
      <c r="W46" s="30">
        <f>ROUND(W43+(W55-W43)*N46/12,3)</f>
        <v>3.1150000000000002</v>
      </c>
      <c r="Y46" s="136"/>
      <c r="Z46" s="4">
        <v>3</v>
      </c>
      <c r="AA46" s="4">
        <v>39</v>
      </c>
      <c r="AB46" s="5">
        <f>ROUND(AB43+(AB55-AB43)*Z46/12,3)</f>
        <v>0.313</v>
      </c>
      <c r="AC46" s="6">
        <f>ROUND(AC43+(AC55-AC43)*Z46/12,4)</f>
        <v>6.83E-2</v>
      </c>
      <c r="AD46" s="6">
        <f>ROUND(AD43+(AD55-AD43)*Z46/12,4)</f>
        <v>3.7100000000000001E-2</v>
      </c>
      <c r="AE46" s="6">
        <f>ROUND(AE43+(AE55-AE43)*Z46/12,4)</f>
        <v>2.6800000000000001E-2</v>
      </c>
      <c r="AF46" s="6">
        <f>ROUND(AF43+(AF55-AF43)*Z46/12,4)</f>
        <v>2.18E-2</v>
      </c>
      <c r="AG46" s="6">
        <f>ROUND(AG43+(AG55-AG43)*Z46/12,4)</f>
        <v>2.1700000000000001E-2</v>
      </c>
      <c r="AH46" s="8">
        <v>1.119</v>
      </c>
      <c r="AI46" s="30">
        <f>ROUND(AI43+(AI55-AI43)*Z46/12,3)</f>
        <v>3.0630000000000002</v>
      </c>
      <c r="AK46" s="62">
        <v>39</v>
      </c>
      <c r="AL46" s="95">
        <v>490000</v>
      </c>
      <c r="AM46" s="96">
        <v>2025</v>
      </c>
    </row>
    <row r="47" spans="3:39" ht="13.5" x14ac:dyDescent="0.15">
      <c r="C47"/>
      <c r="M47" s="136"/>
      <c r="N47" s="4">
        <v>4</v>
      </c>
      <c r="O47" s="7">
        <v>40</v>
      </c>
      <c r="P47" s="30">
        <f>ROUND(P43+(P55-P43)*N47/12,3)</f>
        <v>0.375</v>
      </c>
      <c r="Q47" s="31">
        <f>ROUND(Q43+(Q55-Q43)*N47/12,4)</f>
        <v>7.9899999999999999E-2</v>
      </c>
      <c r="R47" s="31">
        <f>ROUND(R43+(R55-R43)*N47/12,4)</f>
        <v>4.24E-2</v>
      </c>
      <c r="S47" s="31">
        <f>ROUND(S43+(S55-S43)*N47/12,4)</f>
        <v>0.03</v>
      </c>
      <c r="T47" s="31">
        <f>ROUND(T43+(T55-T43)*N47/12,4)</f>
        <v>2.3900000000000001E-2</v>
      </c>
      <c r="U47" s="31">
        <f>ROUND(U43+(U55-U43)*N47/12,4)</f>
        <v>2.35E-2</v>
      </c>
      <c r="V47" s="30">
        <f>ROUND(V43+(V55-V43)*N47/12,3)</f>
        <v>1.0860000000000001</v>
      </c>
      <c r="W47" s="30">
        <f>ROUND(W43+(W55-W43)*N47/12,3)</f>
        <v>3.1909999999999998</v>
      </c>
      <c r="Y47" s="136"/>
      <c r="Z47" s="4">
        <v>4</v>
      </c>
      <c r="AA47" s="4">
        <v>40</v>
      </c>
      <c r="AB47" s="5">
        <f>ROUND(AB43+(AB55-AB43)*Z47/12,3)</f>
        <v>0.32</v>
      </c>
      <c r="AC47" s="6">
        <f>ROUND(AC43+(AC55-AC43)*Z47/12,4)</f>
        <v>6.9900000000000004E-2</v>
      </c>
      <c r="AD47" s="6">
        <f>ROUND(AD43+(AD55-AD43)*Z47/12,4)</f>
        <v>3.7999999999999999E-2</v>
      </c>
      <c r="AE47" s="6">
        <f>ROUND(AE43+(AE55-AE43)*Z47/12,4)</f>
        <v>2.75E-2</v>
      </c>
      <c r="AF47" s="6">
        <f>ROUND(AF43+(AF55-AF43)*Z47/12,4)</f>
        <v>2.23E-2</v>
      </c>
      <c r="AG47" s="6">
        <f>ROUND(AG43+(AG55-AG43)*Z47/12,4)</f>
        <v>2.2200000000000001E-2</v>
      </c>
      <c r="AH47" s="8">
        <v>1.1220000000000001</v>
      </c>
      <c r="AI47" s="30">
        <f>ROUND(AI43+(AI55-AI43)*Z47/12,3)</f>
        <v>3.137</v>
      </c>
      <c r="AK47" s="62">
        <v>40</v>
      </c>
      <c r="AL47" s="95">
        <v>500000</v>
      </c>
      <c r="AM47" s="96">
        <v>2026</v>
      </c>
    </row>
    <row r="48" spans="3:39" ht="13.5" x14ac:dyDescent="0.15">
      <c r="C48"/>
      <c r="M48" s="136"/>
      <c r="N48" s="4">
        <v>5</v>
      </c>
      <c r="O48" s="7">
        <v>41</v>
      </c>
      <c r="P48" s="30">
        <f>ROUND(P43+(P55-P43)*N48/12,3)</f>
        <v>0.38500000000000001</v>
      </c>
      <c r="Q48" s="31">
        <f>ROUND(Q43+(Q55-Q43)*N48/12,4)</f>
        <v>8.2000000000000003E-2</v>
      </c>
      <c r="R48" s="31">
        <f>ROUND(R43+(R55-R43)*N48/12,4)</f>
        <v>4.3499999999999997E-2</v>
      </c>
      <c r="S48" s="31">
        <f>ROUND(S43+(S55-S43)*N48/12,4)</f>
        <v>3.0800000000000001E-2</v>
      </c>
      <c r="T48" s="31">
        <f>ROUND(T43+(T55-T43)*N48/12,4)</f>
        <v>2.4500000000000001E-2</v>
      </c>
      <c r="U48" s="31">
        <f>ROUND(U43+(U55-U43)*N48/12,4)</f>
        <v>2.41E-2</v>
      </c>
      <c r="V48" s="30">
        <f>ROUND(V43+(V55-V43)*N48/12,3)</f>
        <v>1.0880000000000001</v>
      </c>
      <c r="W48" s="30">
        <f>ROUND(W43+(W55-W43)*N48/12,3)</f>
        <v>3.2669999999999999</v>
      </c>
      <c r="Y48" s="136"/>
      <c r="Z48" s="4">
        <v>5</v>
      </c>
      <c r="AA48" s="4">
        <v>41</v>
      </c>
      <c r="AB48" s="5">
        <f>ROUND(AB43+(AB55-AB43)*Z48/12,3)</f>
        <v>0.32800000000000001</v>
      </c>
      <c r="AC48" s="6">
        <f>ROUND(AC43+(AC55-AC43)*Z48/12,4)</f>
        <v>7.1599999999999997E-2</v>
      </c>
      <c r="AD48" s="6">
        <f>ROUND(AD43+(AD55-AD43)*Z48/12,4)</f>
        <v>3.8899999999999997E-2</v>
      </c>
      <c r="AE48" s="6">
        <f>ROUND(AE43+(AE55-AE43)*Z48/12,4)</f>
        <v>2.81E-2</v>
      </c>
      <c r="AF48" s="6">
        <f>ROUND(AF43+(AF55-AF43)*Z48/12,4)</f>
        <v>2.2800000000000001E-2</v>
      </c>
      <c r="AG48" s="6">
        <f>ROUND(AG43+(AG55-AG43)*Z48/12,4)</f>
        <v>2.2700000000000001E-2</v>
      </c>
      <c r="AH48" s="8">
        <v>1.125</v>
      </c>
      <c r="AI48" s="30">
        <f>ROUND(AI43+(AI55-AI43)*Z48/12,3)</f>
        <v>3.21</v>
      </c>
      <c r="AK48" s="62">
        <v>41</v>
      </c>
      <c r="AL48" s="95">
        <v>510000</v>
      </c>
      <c r="AM48" s="96">
        <v>2027</v>
      </c>
    </row>
    <row r="49" spans="3:39" ht="13.5" x14ac:dyDescent="0.15">
      <c r="C49"/>
      <c r="M49" s="136"/>
      <c r="N49" s="4">
        <v>6</v>
      </c>
      <c r="O49" s="7">
        <v>42</v>
      </c>
      <c r="P49" s="30">
        <f>ROUND(P43+(P55-P43)*N49/12,3)</f>
        <v>0.39500000000000002</v>
      </c>
      <c r="Q49" s="31">
        <f>ROUND(Q43+(Q55-Q43)*N49/12,4)</f>
        <v>8.4099999999999994E-2</v>
      </c>
      <c r="R49" s="31">
        <f>ROUND(R43+(R55-R43)*N49/12,4)</f>
        <v>4.4699999999999997E-2</v>
      </c>
      <c r="S49" s="31">
        <f>ROUND(S43+(S55-S43)*N49/12,4)</f>
        <v>3.1600000000000003E-2</v>
      </c>
      <c r="T49" s="31">
        <f>ROUND(T43+(T55-T43)*N49/12,4)</f>
        <v>2.5100000000000001E-2</v>
      </c>
      <c r="U49" s="31">
        <f>ROUND(U43+(U55-U43)*N49/12,4)</f>
        <v>2.4799999999999999E-2</v>
      </c>
      <c r="V49" s="30">
        <f>ROUND(V43+(V55-V43)*N49/12,3)</f>
        <v>1.091</v>
      </c>
      <c r="W49" s="30">
        <f>ROUND(W43+(W55-W43)*N49/12,3)</f>
        <v>3.3439999999999999</v>
      </c>
      <c r="Y49" s="136"/>
      <c r="Z49" s="4">
        <v>6</v>
      </c>
      <c r="AA49" s="4">
        <v>42</v>
      </c>
      <c r="AB49" s="5">
        <f>ROUND(AB43+(AB55-AB43)*Z49/12,3)</f>
        <v>0.33500000000000002</v>
      </c>
      <c r="AC49" s="6">
        <f>ROUND(AC43+(AC55-AC43)*Z49/12,4)</f>
        <v>7.3200000000000001E-2</v>
      </c>
      <c r="AD49" s="6">
        <f>ROUND(AD43+(AD55-AD43)*Z49/12,4)</f>
        <v>3.9800000000000002E-2</v>
      </c>
      <c r="AE49" s="6">
        <f>ROUND(AE43+(AE55-AE43)*Z49/12,4)</f>
        <v>2.8799999999999999E-2</v>
      </c>
      <c r="AF49" s="6">
        <f>ROUND(AF43+(AF55-AF43)*Z49/12,4)</f>
        <v>2.3300000000000001E-2</v>
      </c>
      <c r="AG49" s="6">
        <f>ROUND(AG43+(AG55-AG43)*Z49/12,4)</f>
        <v>2.3300000000000001E-2</v>
      </c>
      <c r="AH49" s="8">
        <v>1.129</v>
      </c>
      <c r="AI49" s="30">
        <f>ROUND(AI43+(AI55-AI43)*Z49/12,3)</f>
        <v>3.2839999999999998</v>
      </c>
      <c r="AK49" s="62">
        <v>42</v>
      </c>
      <c r="AL49" s="95">
        <v>520000</v>
      </c>
      <c r="AM49" s="96">
        <v>2028</v>
      </c>
    </row>
    <row r="50" spans="3:39" ht="13.5" x14ac:dyDescent="0.15">
      <c r="C50"/>
      <c r="M50" s="136"/>
      <c r="N50" s="4">
        <v>7</v>
      </c>
      <c r="O50" s="7">
        <v>43</v>
      </c>
      <c r="P50" s="30">
        <f>ROUND(P43+(P55-P43)*N50/12,3)</f>
        <v>0.40400000000000003</v>
      </c>
      <c r="Q50" s="31">
        <f>ROUND(Q43+(Q55-Q43)*N50/12,4)</f>
        <v>8.6199999999999999E-2</v>
      </c>
      <c r="R50" s="31">
        <f>ROUND(R43+(R55-R43)*N50/12,4)</f>
        <v>4.58E-2</v>
      </c>
      <c r="S50" s="31">
        <f>ROUND(S43+(S55-S43)*N50/12,4)</f>
        <v>3.2399999999999998E-2</v>
      </c>
      <c r="T50" s="31">
        <f>ROUND(T43+(T55-T43)*N50/12,4)</f>
        <v>2.5700000000000001E-2</v>
      </c>
      <c r="U50" s="31">
        <f>ROUND(U43+(U55-U43)*N50/12,4)</f>
        <v>2.5399999999999999E-2</v>
      </c>
      <c r="V50" s="30">
        <f>ROUND(V43+(V55-V43)*N50/12,3)</f>
        <v>1.093</v>
      </c>
      <c r="W50" s="30">
        <f>ROUND(W43+(W55-W43)*N50/12,3)</f>
        <v>3.42</v>
      </c>
      <c r="Y50" s="136"/>
      <c r="Z50" s="4">
        <v>7</v>
      </c>
      <c r="AA50" s="4">
        <v>43</v>
      </c>
      <c r="AB50" s="5">
        <f>ROUND(AB43+(AB55-AB43)*Z50/12,3)</f>
        <v>0.34300000000000003</v>
      </c>
      <c r="AC50" s="6">
        <f>ROUND(AC43+(AC55-AC43)*Z50/12,4)</f>
        <v>7.4800000000000005E-2</v>
      </c>
      <c r="AD50" s="6">
        <f>ROUND(AD43+(AD55-AD43)*Z50/12,4)</f>
        <v>4.0599999999999997E-2</v>
      </c>
      <c r="AE50" s="6">
        <f>ROUND(AE43+(AE55-AE43)*Z50/12,4)</f>
        <v>2.9399999999999999E-2</v>
      </c>
      <c r="AF50" s="6">
        <f>ROUND(AF43+(AF55-AF43)*Z50/12,4)</f>
        <v>2.3800000000000002E-2</v>
      </c>
      <c r="AG50" s="6">
        <f>ROUND(AG43+(AG55-AG43)*Z50/12,4)</f>
        <v>2.3800000000000002E-2</v>
      </c>
      <c r="AH50" s="8">
        <v>1.1319999999999999</v>
      </c>
      <c r="AI50" s="30">
        <f>ROUND(AI43+(AI55-AI43)*Z50/12,3)</f>
        <v>3.3580000000000001</v>
      </c>
      <c r="AK50" s="62">
        <v>43</v>
      </c>
      <c r="AL50" s="95">
        <v>530000</v>
      </c>
      <c r="AM50" s="96">
        <v>2029</v>
      </c>
    </row>
    <row r="51" spans="3:39" ht="13.5" x14ac:dyDescent="0.15">
      <c r="C51"/>
      <c r="M51" s="136"/>
      <c r="N51" s="4">
        <v>8</v>
      </c>
      <c r="O51" s="7">
        <v>44</v>
      </c>
      <c r="P51" s="30">
        <f>ROUND(P43+(P55-P43)*N51/12,3)</f>
        <v>0.41399999999999998</v>
      </c>
      <c r="Q51" s="31">
        <f>ROUND(Q43+(Q55-Q43)*N51/12,4)</f>
        <v>8.8300000000000003E-2</v>
      </c>
      <c r="R51" s="31">
        <f>ROUND(R43+(R55-R43)*N51/12,4)</f>
        <v>4.6899999999999997E-2</v>
      </c>
      <c r="S51" s="31">
        <f>ROUND(S43+(S55-S43)*N51/12,4)</f>
        <v>3.32E-2</v>
      </c>
      <c r="T51" s="31">
        <f>ROUND(T43+(T55-T43)*N51/12,4)</f>
        <v>2.63E-2</v>
      </c>
      <c r="U51" s="31">
        <f>ROUND(U43+(U55-U43)*N51/12,4)</f>
        <v>2.5999999999999999E-2</v>
      </c>
      <c r="V51" s="30">
        <f>ROUND(V43+(V55-V43)*N51/12,3)</f>
        <v>1.095</v>
      </c>
      <c r="W51" s="30">
        <f>ROUND(W43+(W55-W43)*N51/12,3)</f>
        <v>3.496</v>
      </c>
      <c r="Y51" s="136"/>
      <c r="Z51" s="4">
        <v>8</v>
      </c>
      <c r="AA51" s="4">
        <v>44</v>
      </c>
      <c r="AB51" s="5">
        <f>ROUND(AB43+(AB55-AB43)*Z51/12,3)</f>
        <v>0.35</v>
      </c>
      <c r="AC51" s="6">
        <f>ROUND(AC43+(AC55-AC43)*Z51/12,4)</f>
        <v>7.6499999999999999E-2</v>
      </c>
      <c r="AD51" s="6">
        <f>ROUND(AD43+(AD55-AD43)*Z51/12,4)</f>
        <v>4.1500000000000002E-2</v>
      </c>
      <c r="AE51" s="6">
        <f>ROUND(AE43+(AE55-AE43)*Z51/12,4)</f>
        <v>0.03</v>
      </c>
      <c r="AF51" s="6">
        <f>ROUND(AF43+(AF55-AF43)*Z51/12,4)</f>
        <v>2.4299999999999999E-2</v>
      </c>
      <c r="AG51" s="6">
        <f>ROUND(AG43+(AG55-AG43)*Z51/12,4)</f>
        <v>2.4299999999999999E-2</v>
      </c>
      <c r="AH51" s="8">
        <v>1.135</v>
      </c>
      <c r="AI51" s="30">
        <f>ROUND(AI43+(AI55-AI43)*Z51/12,3)</f>
        <v>3.431</v>
      </c>
      <c r="AK51" s="62">
        <v>44</v>
      </c>
      <c r="AL51" s="95">
        <v>540000</v>
      </c>
      <c r="AM51" s="96">
        <v>2030</v>
      </c>
    </row>
    <row r="52" spans="3:39" ht="13.5" x14ac:dyDescent="0.15">
      <c r="C52"/>
      <c r="M52" s="136"/>
      <c r="N52" s="4">
        <v>9</v>
      </c>
      <c r="O52" s="7">
        <v>45</v>
      </c>
      <c r="P52" s="30">
        <f>ROUND(P43+(P55-P43)*N52/12,3)</f>
        <v>0.42399999999999999</v>
      </c>
      <c r="Q52" s="31">
        <f>ROUND(Q43+(Q55-Q43)*N52/12,4)</f>
        <v>9.0399999999999994E-2</v>
      </c>
      <c r="R52" s="31">
        <f>ROUND(R43+(R55-R43)*N52/12,4)</f>
        <v>4.8000000000000001E-2</v>
      </c>
      <c r="S52" s="31">
        <f>ROUND(S43+(S55-S43)*N52/12,4)</f>
        <v>3.4000000000000002E-2</v>
      </c>
      <c r="T52" s="31">
        <f>ROUND(T43+(T55-T43)*N52/12,4)</f>
        <v>2.7E-2</v>
      </c>
      <c r="U52" s="31">
        <f>ROUND(U43+(U55-U43)*N52/12,4)</f>
        <v>2.6599999999999999E-2</v>
      </c>
      <c r="V52" s="30">
        <f>ROUND(V43+(V55-V43)*N52/12,3)</f>
        <v>1.097</v>
      </c>
      <c r="W52" s="30">
        <f>ROUND(W43+(W55-W43)*N52/12,3)</f>
        <v>3.5720000000000001</v>
      </c>
      <c r="Y52" s="136"/>
      <c r="Z52" s="4">
        <v>9</v>
      </c>
      <c r="AA52" s="4">
        <v>45</v>
      </c>
      <c r="AB52" s="5">
        <f>ROUND(AB43+(AB55-AB43)*Z52/12,3)</f>
        <v>0.35799999999999998</v>
      </c>
      <c r="AC52" s="6">
        <f>ROUND(AC43+(AC55-AC43)*Z52/12,4)</f>
        <v>7.8100000000000003E-2</v>
      </c>
      <c r="AD52" s="6">
        <f>ROUND(AD43+(AD55-AD43)*Z52/12,4)</f>
        <v>4.24E-2</v>
      </c>
      <c r="AE52" s="6">
        <f>ROUND(AE43+(AE55-AE43)*Z52/12,4)</f>
        <v>3.0700000000000002E-2</v>
      </c>
      <c r="AF52" s="6">
        <f>ROUND(AF43+(AF55-AF43)*Z52/12,4)</f>
        <v>2.4899999999999999E-2</v>
      </c>
      <c r="AG52" s="6">
        <f>ROUND(AG43+(AG55-AG43)*Z52/12,4)</f>
        <v>2.4799999999999999E-2</v>
      </c>
      <c r="AH52" s="8">
        <v>1.1379999999999999</v>
      </c>
      <c r="AI52" s="30">
        <f>ROUND(AI43+(AI55-AI43)*Z52/12,3)</f>
        <v>3.5049999999999999</v>
      </c>
      <c r="AK52" s="62">
        <v>45</v>
      </c>
      <c r="AL52" s="95">
        <v>550000</v>
      </c>
      <c r="AM52" s="96">
        <v>2031</v>
      </c>
    </row>
    <row r="53" spans="3:39" ht="13.5" x14ac:dyDescent="0.15">
      <c r="C53"/>
      <c r="M53" s="136"/>
      <c r="N53" s="4">
        <v>10</v>
      </c>
      <c r="O53" s="7">
        <v>46</v>
      </c>
      <c r="P53" s="30">
        <f>ROUND(P43+(P55-P43)*N53/12,3)</f>
        <v>0.434</v>
      </c>
      <c r="Q53" s="31">
        <f>ROUND(Q43+(Q55-Q43)*N53/12,4)</f>
        <v>9.2399999999999996E-2</v>
      </c>
      <c r="R53" s="31">
        <f>ROUND(R43+(R55-R43)*N53/12,4)</f>
        <v>4.9099999999999998E-2</v>
      </c>
      <c r="S53" s="31">
        <f>ROUND(S43+(S55-S43)*N53/12,4)</f>
        <v>3.4700000000000002E-2</v>
      </c>
      <c r="T53" s="31">
        <f>ROUND(T43+(T55-T43)*N53/12,4)</f>
        <v>2.76E-2</v>
      </c>
      <c r="U53" s="31">
        <f>ROUND(U43+(U55-U43)*N53/12,4)</f>
        <v>2.7199999999999998E-2</v>
      </c>
      <c r="V53" s="30">
        <f>ROUND(V43+(V55-V43)*N53/12,3)</f>
        <v>1.1000000000000001</v>
      </c>
      <c r="W53" s="30">
        <f>ROUND(W43+(W55-W43)*N53/12,3)</f>
        <v>3.649</v>
      </c>
      <c r="Y53" s="136"/>
      <c r="Z53" s="4">
        <v>10</v>
      </c>
      <c r="AA53" s="4">
        <v>46</v>
      </c>
      <c r="AB53" s="5">
        <f>ROUND(AB43+(AB55-AB43)*Z53/12,3)</f>
        <v>0.36499999999999999</v>
      </c>
      <c r="AC53" s="6">
        <f>ROUND(AC43+(AC55-AC43)*Z53/12,4)</f>
        <v>7.9699999999999993E-2</v>
      </c>
      <c r="AD53" s="6">
        <f>ROUND(AD43+(AD55-AD43)*Z53/12,4)</f>
        <v>4.3299999999999998E-2</v>
      </c>
      <c r="AE53" s="6">
        <f>ROUND(AE43+(AE55-AE43)*Z53/12,4)</f>
        <v>3.1300000000000001E-2</v>
      </c>
      <c r="AF53" s="6">
        <f>ROUND(AF43+(AF55-AF43)*Z53/12,4)</f>
        <v>2.5399999999999999E-2</v>
      </c>
      <c r="AG53" s="6">
        <f>ROUND(AG43+(AG55-AG43)*Z53/12,4)</f>
        <v>2.5399999999999999E-2</v>
      </c>
      <c r="AH53" s="8">
        <v>1.1419999999999999</v>
      </c>
      <c r="AI53" s="30">
        <f>ROUND(AI43+(AI55-AI43)*Z53/12,3)</f>
        <v>3.5790000000000002</v>
      </c>
      <c r="AK53" s="62">
        <v>46</v>
      </c>
      <c r="AL53" s="95">
        <v>560000</v>
      </c>
      <c r="AM53" s="96">
        <v>2032</v>
      </c>
    </row>
    <row r="54" spans="3:39" ht="13.5" x14ac:dyDescent="0.15">
      <c r="C54"/>
      <c r="M54" s="137"/>
      <c r="N54" s="4">
        <v>11</v>
      </c>
      <c r="O54" s="7">
        <v>47</v>
      </c>
      <c r="P54" s="30">
        <f>ROUND(P43+(P55-P43)*N54/12,3)</f>
        <v>0.443</v>
      </c>
      <c r="Q54" s="31">
        <f>ROUND(Q43+(Q55-Q43)*N54/12,4)</f>
        <v>9.4500000000000001E-2</v>
      </c>
      <c r="R54" s="31">
        <f>ROUND(R43+(R55-R43)*N54/12,4)</f>
        <v>5.0200000000000002E-2</v>
      </c>
      <c r="S54" s="31">
        <f>ROUND(S43+(S55-S43)*N54/12,4)</f>
        <v>3.5499999999999997E-2</v>
      </c>
      <c r="T54" s="31">
        <f>ROUND(T43+(T55-T43)*N54/12,4)</f>
        <v>2.8199999999999999E-2</v>
      </c>
      <c r="U54" s="31">
        <f>ROUND(U43+(U55-U43)*N54/12,4)</f>
        <v>2.7799999999999998E-2</v>
      </c>
      <c r="V54" s="30">
        <f>ROUND(V43+(V55-V43)*N54/12,3)</f>
        <v>1.1020000000000001</v>
      </c>
      <c r="W54" s="30">
        <f>ROUND(W43+(W55-W43)*N54/12,3)</f>
        <v>3.7250000000000001</v>
      </c>
      <c r="Y54" s="137"/>
      <c r="Z54" s="4">
        <v>11</v>
      </c>
      <c r="AA54" s="4">
        <v>47</v>
      </c>
      <c r="AB54" s="5">
        <f>ROUND(AB43+(AB55-AB43)*Z54/12,3)</f>
        <v>0.373</v>
      </c>
      <c r="AC54" s="6">
        <f>ROUND(AC43+(AC55-AC43)*Z54/12,4)</f>
        <v>8.14E-2</v>
      </c>
      <c r="AD54" s="6">
        <f>ROUND(AD43+(AD55-AD43)*Z54/12,4)</f>
        <v>4.4200000000000003E-2</v>
      </c>
      <c r="AE54" s="6">
        <f>ROUND(AE43+(AE55-AE43)*Z54/12,4)</f>
        <v>3.2000000000000001E-2</v>
      </c>
      <c r="AF54" s="6">
        <f>ROUND(AF43+(AF55-AF43)*Z54/12,4)</f>
        <v>2.5899999999999999E-2</v>
      </c>
      <c r="AG54" s="6">
        <f>ROUND(AG43+(AG55-AG43)*Z54/12,4)</f>
        <v>2.5899999999999999E-2</v>
      </c>
      <c r="AH54" s="8">
        <v>1.145</v>
      </c>
      <c r="AI54" s="30">
        <f>ROUND(AI43+(AI55-AI43)*Z54/12,3)</f>
        <v>3.6520000000000001</v>
      </c>
      <c r="AK54" s="62">
        <v>47</v>
      </c>
      <c r="AL54" s="95">
        <v>570000</v>
      </c>
      <c r="AM54" s="96">
        <v>2033</v>
      </c>
    </row>
    <row r="55" spans="3:39" ht="13.5" x14ac:dyDescent="0.15">
      <c r="C55"/>
      <c r="M55" s="135">
        <v>4</v>
      </c>
      <c r="N55" s="4">
        <v>0</v>
      </c>
      <c r="O55" s="7">
        <v>48</v>
      </c>
      <c r="P55" s="30">
        <v>0.45300000000000001</v>
      </c>
      <c r="Q55" s="31">
        <v>9.6600000000000005E-2</v>
      </c>
      <c r="R55" s="33">
        <v>5.1299999999999998E-2</v>
      </c>
      <c r="S55" s="33">
        <v>3.6299999999999999E-2</v>
      </c>
      <c r="T55" s="33">
        <v>2.8799999999999999E-2</v>
      </c>
      <c r="U55" s="33">
        <v>2.8400000000000002E-2</v>
      </c>
      <c r="V55" s="32">
        <v>1.1040000000000001</v>
      </c>
      <c r="W55" s="32">
        <v>3.8010000000000002</v>
      </c>
      <c r="Y55" s="135">
        <v>4</v>
      </c>
      <c r="Z55" s="4">
        <v>0</v>
      </c>
      <c r="AA55" s="4">
        <v>48</v>
      </c>
      <c r="AB55" s="5">
        <v>0.38</v>
      </c>
      <c r="AC55" s="6">
        <v>8.3000000000000004E-2</v>
      </c>
      <c r="AD55" s="6">
        <v>4.5100000000000001E-2</v>
      </c>
      <c r="AE55" s="6">
        <v>3.2599999999999997E-2</v>
      </c>
      <c r="AF55" s="6">
        <v>2.64E-2</v>
      </c>
      <c r="AG55" s="6">
        <v>2.64E-2</v>
      </c>
      <c r="AH55" s="8">
        <v>1.1479999999999999</v>
      </c>
      <c r="AI55" s="32">
        <v>3.726</v>
      </c>
      <c r="AK55" s="62">
        <v>48</v>
      </c>
      <c r="AL55" s="95">
        <v>580000</v>
      </c>
      <c r="AM55" s="96">
        <v>2034</v>
      </c>
    </row>
    <row r="56" spans="3:39" ht="13.5" x14ac:dyDescent="0.15">
      <c r="C56"/>
      <c r="M56" s="136"/>
      <c r="N56" s="4">
        <v>1</v>
      </c>
      <c r="O56" s="7">
        <v>49</v>
      </c>
      <c r="P56" s="30">
        <f>ROUND(P55+(P67-P55)*N56/12,3)</f>
        <v>0.46300000000000002</v>
      </c>
      <c r="Q56" s="31">
        <f>ROUND(Q55+(Q67-Q55)*N56/12,4)</f>
        <v>9.8699999999999996E-2</v>
      </c>
      <c r="R56" s="31">
        <f>ROUND(R55+(R67-R55)*N56/12,4)</f>
        <v>5.2400000000000002E-2</v>
      </c>
      <c r="S56" s="31">
        <f>ROUND(S55+(S67-S55)*N56/12,4)</f>
        <v>3.7100000000000001E-2</v>
      </c>
      <c r="T56" s="31">
        <f>ROUND(T55+(T67-T55)*N56/12,4)</f>
        <v>2.9399999999999999E-2</v>
      </c>
      <c r="U56" s="31">
        <f>ROUND(U55+(U67-U55)*N56/12,4)</f>
        <v>2.9000000000000001E-2</v>
      </c>
      <c r="V56" s="30">
        <f>ROUND(V55+(V67-V55)*N56/12,3)</f>
        <v>1.1060000000000001</v>
      </c>
      <c r="W56" s="30">
        <f>ROUND(W55+(W67-W55)*N56/12,3)</f>
        <v>3.875</v>
      </c>
      <c r="Y56" s="136"/>
      <c r="Z56" s="4">
        <v>1</v>
      </c>
      <c r="AA56" s="4">
        <v>49</v>
      </c>
      <c r="AB56" s="5">
        <f>ROUND(AB55+(AB67-AB55)*Z56/12,3)</f>
        <v>0.39300000000000002</v>
      </c>
      <c r="AC56" s="6">
        <f>ROUND(AC55+(AC67-AC55)*Z56/12,4)</f>
        <v>8.5800000000000001E-2</v>
      </c>
      <c r="AD56" s="6">
        <f>ROUND(AD55+(AD67-AD55)*Z56/12,4)</f>
        <v>4.6600000000000003E-2</v>
      </c>
      <c r="AE56" s="6">
        <f>ROUND(AE55+(AE67-AE55)*Z56/12,4)</f>
        <v>3.3700000000000001E-2</v>
      </c>
      <c r="AF56" s="6">
        <f>ROUND(AF55+(AF67-AF55)*Z56/12,4)</f>
        <v>2.7300000000000001E-2</v>
      </c>
      <c r="AG56" s="6">
        <f>ROUND(AG55+(AG67-AG55)*Z56/12,4)</f>
        <v>2.7300000000000001E-2</v>
      </c>
      <c r="AH56" s="8">
        <v>1.151</v>
      </c>
      <c r="AI56" s="30">
        <f>ROUND(AI55+(AI67-AI55)*Z56/12,3)</f>
        <v>3.7970000000000002</v>
      </c>
      <c r="AK56" s="62">
        <v>49</v>
      </c>
      <c r="AL56" s="95">
        <v>590000</v>
      </c>
      <c r="AM56" s="96">
        <v>2035</v>
      </c>
    </row>
    <row r="57" spans="3:39" ht="13.5" x14ac:dyDescent="0.15">
      <c r="C57"/>
      <c r="M57" s="136"/>
      <c r="N57" s="4">
        <v>2</v>
      </c>
      <c r="O57" s="7">
        <v>50</v>
      </c>
      <c r="P57" s="30">
        <f>ROUND(P55+(P67-P55)*N57/12,3)</f>
        <v>0.47299999999999998</v>
      </c>
      <c r="Q57" s="31">
        <f>ROUND(Q55+(Q67-Q55)*N57/12,4)</f>
        <v>0.1009</v>
      </c>
      <c r="R57" s="31">
        <f>ROUND(R55+(R67-R55)*N57/12,4)</f>
        <v>5.3600000000000002E-2</v>
      </c>
      <c r="S57" s="31">
        <f>ROUND(S55+(S67-S55)*N57/12,4)</f>
        <v>3.7900000000000003E-2</v>
      </c>
      <c r="T57" s="31">
        <f>ROUND(T55+(T67-T55)*N57/12,4)</f>
        <v>3.0099999999999998E-2</v>
      </c>
      <c r="U57" s="31">
        <f>ROUND(U55+(U67-U55)*N57/12,4)</f>
        <v>2.9700000000000001E-2</v>
      </c>
      <c r="V57" s="30">
        <f>ROUND(V55+(V67-V55)*N57/12,3)</f>
        <v>1.109</v>
      </c>
      <c r="W57" s="30">
        <f>ROUND(W55+(W67-W55)*N57/12,3)</f>
        <v>3.95</v>
      </c>
      <c r="Y57" s="136"/>
      <c r="Z57" s="4">
        <v>2</v>
      </c>
      <c r="AA57" s="4">
        <v>50</v>
      </c>
      <c r="AB57" s="5">
        <f>ROUND(AB55+(AB67-AB55)*Z57/12,3)</f>
        <v>0.40600000000000003</v>
      </c>
      <c r="AC57" s="6">
        <f>ROUND(AC55+(AC67-AC55)*Z57/12,4)</f>
        <v>8.8700000000000001E-2</v>
      </c>
      <c r="AD57" s="6">
        <f>ROUND(AD55+(AD67-AD55)*Z57/12,4)</f>
        <v>4.82E-2</v>
      </c>
      <c r="AE57" s="6">
        <f>ROUND(AE55+(AE67-AE55)*Z57/12,4)</f>
        <v>3.4799999999999998E-2</v>
      </c>
      <c r="AF57" s="6">
        <f>ROUND(AF55+(AF67-AF55)*Z57/12,4)</f>
        <v>2.8199999999999999E-2</v>
      </c>
      <c r="AG57" s="6">
        <f>ROUND(AG55+(AG67-AG55)*Z57/12,4)</f>
        <v>2.8199999999999999E-2</v>
      </c>
      <c r="AH57" s="8">
        <v>1.155</v>
      </c>
      <c r="AI57" s="30">
        <f>ROUND(AI55+(AI67-AI55)*Z57/12,3)</f>
        <v>3.8679999999999999</v>
      </c>
      <c r="AK57" s="62">
        <v>50</v>
      </c>
      <c r="AL57" s="95">
        <v>600000</v>
      </c>
      <c r="AM57" s="96">
        <v>2036</v>
      </c>
    </row>
    <row r="58" spans="3:39" ht="13.5" x14ac:dyDescent="0.15">
      <c r="C58"/>
      <c r="M58" s="136"/>
      <c r="N58" s="4">
        <v>3</v>
      </c>
      <c r="O58" s="7">
        <v>51</v>
      </c>
      <c r="P58" s="30">
        <f>ROUND(P55+(P67-P55)*N58/12,3)</f>
        <v>0.48299999999999998</v>
      </c>
      <c r="Q58" s="31">
        <f>ROUND(Q55+(Q67-Q55)*N58/12,4)</f>
        <v>0.10299999999999999</v>
      </c>
      <c r="R58" s="31">
        <f>ROUND(R55+(R67-R55)*N58/12,4)</f>
        <v>5.4699999999999999E-2</v>
      </c>
      <c r="S58" s="31">
        <f>ROUND(S55+(S67-S55)*N58/12,4)</f>
        <v>3.8699999999999998E-2</v>
      </c>
      <c r="T58" s="31">
        <f>ROUND(T55+(T67-T55)*N58/12,4)</f>
        <v>3.0700000000000002E-2</v>
      </c>
      <c r="U58" s="31">
        <f>ROUND(U55+(U67-U55)*N58/12,4)</f>
        <v>3.0300000000000001E-2</v>
      </c>
      <c r="V58" s="30">
        <f>ROUND(V55+(V67-V55)*N58/12,3)</f>
        <v>1.111</v>
      </c>
      <c r="W58" s="30">
        <f>ROUND(W55+(W67-W55)*N58/12,3)</f>
        <v>4.024</v>
      </c>
      <c r="Y58" s="136"/>
      <c r="Z58" s="4">
        <v>3</v>
      </c>
      <c r="AA58" s="4">
        <v>51</v>
      </c>
      <c r="AB58" s="5">
        <f>ROUND(AB55+(AB67-AB55)*Z58/12,3)</f>
        <v>0.41899999999999998</v>
      </c>
      <c r="AC58" s="6">
        <f>ROUND(AC55+(AC67-AC55)*Z58/12,4)</f>
        <v>9.1499999999999998E-2</v>
      </c>
      <c r="AD58" s="6">
        <f>ROUND(AD55+(AD67-AD55)*Z58/12,4)</f>
        <v>4.9700000000000001E-2</v>
      </c>
      <c r="AE58" s="6">
        <f>ROUND(AE55+(AE67-AE55)*Z58/12,4)</f>
        <v>3.5900000000000001E-2</v>
      </c>
      <c r="AF58" s="6">
        <f>ROUND(AF55+(AF67-AF55)*Z58/12,4)</f>
        <v>2.9100000000000001E-2</v>
      </c>
      <c r="AG58" s="6">
        <f>ROUND(AG55+(AG67-AG55)*Z58/12,4)</f>
        <v>2.9100000000000001E-2</v>
      </c>
      <c r="AH58" s="8">
        <v>1.1579999999999999</v>
      </c>
      <c r="AI58" s="30">
        <f>ROUND(AI55+(AI67-AI55)*Z58/12,3)</f>
        <v>3.94</v>
      </c>
      <c r="AK58" s="62">
        <v>51</v>
      </c>
      <c r="AM58" s="96">
        <v>2037</v>
      </c>
    </row>
    <row r="59" spans="3:39" ht="13.5" x14ac:dyDescent="0.15">
      <c r="C59"/>
      <c r="M59" s="136"/>
      <c r="N59" s="4">
        <v>4</v>
      </c>
      <c r="O59" s="7">
        <v>52</v>
      </c>
      <c r="P59" s="30">
        <f>ROUND(P55+(P67-P55)*N59/12,3)</f>
        <v>0.49299999999999999</v>
      </c>
      <c r="Q59" s="31">
        <f>ROUND(Q55+(Q67-Q55)*N59/12,4)</f>
        <v>0.1051</v>
      </c>
      <c r="R59" s="31">
        <f>ROUND(R55+(R67-R55)*N59/12,4)</f>
        <v>5.5800000000000002E-2</v>
      </c>
      <c r="S59" s="31">
        <f>ROUND(S55+(S67-S55)*N59/12,4)</f>
        <v>3.95E-2</v>
      </c>
      <c r="T59" s="31">
        <f>ROUND(T55+(T67-T55)*N59/12,4)</f>
        <v>3.1300000000000001E-2</v>
      </c>
      <c r="U59" s="31">
        <f>ROUND(U55+(U67-U55)*N59/12,4)</f>
        <v>3.09E-2</v>
      </c>
      <c r="V59" s="30">
        <f>ROUND(V55+(V67-V55)*N59/12,3)</f>
        <v>1.113</v>
      </c>
      <c r="W59" s="30">
        <f>ROUND(W55+(W67-W55)*N59/12,3)</f>
        <v>4.0990000000000002</v>
      </c>
      <c r="Y59" s="136"/>
      <c r="Z59" s="4">
        <v>4</v>
      </c>
      <c r="AA59" s="4">
        <v>52</v>
      </c>
      <c r="AB59" s="5">
        <f>ROUND(AB55+(AB67-AB55)*Z59/12,3)</f>
        <v>0.432</v>
      </c>
      <c r="AC59" s="6">
        <f>ROUND(AC55+(AC67-AC55)*Z59/12,4)</f>
        <v>9.4299999999999995E-2</v>
      </c>
      <c r="AD59" s="6">
        <f>ROUND(AD55+(AD67-AD55)*Z59/12,4)</f>
        <v>5.1200000000000002E-2</v>
      </c>
      <c r="AE59" s="6">
        <f>ROUND(AE55+(AE67-AE55)*Z59/12,4)</f>
        <v>3.6999999999999998E-2</v>
      </c>
      <c r="AF59" s="6">
        <f>ROUND(AF55+(AF67-AF55)*Z59/12,4)</f>
        <v>0.03</v>
      </c>
      <c r="AG59" s="6">
        <f>ROUND(AG55+(AG67-AG55)*Z59/12,4)</f>
        <v>0.03</v>
      </c>
      <c r="AH59" s="8">
        <v>1.161</v>
      </c>
      <c r="AI59" s="30">
        <f>ROUND(AI55+(AI67-AI55)*Z59/12,3)</f>
        <v>4.0110000000000001</v>
      </c>
      <c r="AK59" s="62">
        <v>52</v>
      </c>
      <c r="AM59" s="96">
        <v>2038</v>
      </c>
    </row>
    <row r="60" spans="3:39" ht="13.5" x14ac:dyDescent="0.15">
      <c r="C60"/>
      <c r="M60" s="136"/>
      <c r="N60" s="4">
        <v>5</v>
      </c>
      <c r="O60" s="7">
        <v>53</v>
      </c>
      <c r="P60" s="30">
        <f>ROUND(P55+(P67-P55)*N60/12,3)</f>
        <v>0.503</v>
      </c>
      <c r="Q60" s="31">
        <f>ROUND(Q55+(Q67-Q55)*N60/12,4)</f>
        <v>0.1072</v>
      </c>
      <c r="R60" s="31">
        <f>ROUND(R55+(R67-R55)*N60/12,4)</f>
        <v>5.6899999999999999E-2</v>
      </c>
      <c r="S60" s="31">
        <f>ROUND(S55+(S67-S55)*N60/12,4)</f>
        <v>4.0300000000000002E-2</v>
      </c>
      <c r="T60" s="31">
        <f>ROUND(T55+(T67-T55)*N60/12,4)</f>
        <v>3.2000000000000001E-2</v>
      </c>
      <c r="U60" s="31">
        <f>ROUND(U55+(U67-U55)*N60/12,4)</f>
        <v>3.1600000000000003E-2</v>
      </c>
      <c r="V60" s="30">
        <f>ROUND(V55+(V67-V55)*N60/12,3)</f>
        <v>1.115</v>
      </c>
      <c r="W60" s="30">
        <f>ROUND(W55+(W67-W55)*N60/12,3)</f>
        <v>4.173</v>
      </c>
      <c r="Y60" s="136"/>
      <c r="Z60" s="4">
        <v>5</v>
      </c>
      <c r="AA60" s="4">
        <v>53</v>
      </c>
      <c r="AB60" s="5">
        <f>ROUND(AB55+(AB67-AB55)*Z60/12,3)</f>
        <v>0.44500000000000001</v>
      </c>
      <c r="AC60" s="6">
        <f>ROUND(AC55+(AC67-AC55)*Z60/12,4)</f>
        <v>9.7100000000000006E-2</v>
      </c>
      <c r="AD60" s="6">
        <f>ROUND(AD55+(AD67-AD55)*Z60/12,4)</f>
        <v>5.28E-2</v>
      </c>
      <c r="AE60" s="6">
        <f>ROUND(AE55+(AE67-AE55)*Z60/12,4)</f>
        <v>3.8100000000000002E-2</v>
      </c>
      <c r="AF60" s="6">
        <f>ROUND(AF55+(AF67-AF55)*Z60/12,4)</f>
        <v>3.09E-2</v>
      </c>
      <c r="AG60" s="6">
        <f>ROUND(AG55+(AG67-AG55)*Z60/12,4)</f>
        <v>3.09E-2</v>
      </c>
      <c r="AH60" s="8">
        <v>1.165</v>
      </c>
      <c r="AI60" s="30">
        <f>ROUND(AI55+(AI67-AI55)*Z60/12,3)</f>
        <v>4.0819999999999999</v>
      </c>
      <c r="AK60" s="62">
        <v>53</v>
      </c>
      <c r="AM60" s="96">
        <v>2039</v>
      </c>
    </row>
    <row r="61" spans="3:39" ht="13.5" x14ac:dyDescent="0.15">
      <c r="C61"/>
      <c r="M61" s="136"/>
      <c r="N61" s="4">
        <v>6</v>
      </c>
      <c r="O61" s="7">
        <v>54</v>
      </c>
      <c r="P61" s="30">
        <f>ROUND(P55+(P67-P55)*N61/12,3)</f>
        <v>0.51300000000000001</v>
      </c>
      <c r="Q61" s="31">
        <f>ROUND(Q55+(Q67-Q55)*N61/12,4)</f>
        <v>0.1094</v>
      </c>
      <c r="R61" s="31">
        <f>ROUND(R55+(R67-R55)*N61/12,4)</f>
        <v>5.8099999999999999E-2</v>
      </c>
      <c r="S61" s="31">
        <f>ROUND(S55+(S67-S55)*N61/12,4)</f>
        <v>4.1099999999999998E-2</v>
      </c>
      <c r="T61" s="31">
        <f>ROUND(T55+(T67-T55)*N61/12,4)</f>
        <v>3.2599999999999997E-2</v>
      </c>
      <c r="U61" s="31">
        <f>ROUND(U55+(U67-U55)*N61/12,4)</f>
        <v>3.2199999999999999E-2</v>
      </c>
      <c r="V61" s="30">
        <f>ROUND(V55+(V67-V55)*N61/12,3)</f>
        <v>1.1180000000000001</v>
      </c>
      <c r="W61" s="30">
        <f>ROUND(W55+(W67-W55)*N61/12,3)</f>
        <v>4.2480000000000002</v>
      </c>
      <c r="Y61" s="136"/>
      <c r="Z61" s="4">
        <v>6</v>
      </c>
      <c r="AA61" s="4">
        <v>54</v>
      </c>
      <c r="AB61" s="5">
        <f>ROUND(AB55+(AB67-AB55)*Z61/12,3)</f>
        <v>0.45800000000000002</v>
      </c>
      <c r="AC61" s="6">
        <f>ROUND(AC55+(AC67-AC55)*Z61/12,4)</f>
        <v>0.1</v>
      </c>
      <c r="AD61" s="6">
        <f>ROUND(AD55+(AD67-AD55)*Z61/12,4)</f>
        <v>5.4300000000000001E-2</v>
      </c>
      <c r="AE61" s="6">
        <f>ROUND(AE55+(AE67-AE55)*Z61/12,4)</f>
        <v>3.9199999999999999E-2</v>
      </c>
      <c r="AF61" s="6">
        <f>ROUND(AF55+(AF67-AF55)*Z61/12,4)</f>
        <v>3.1800000000000002E-2</v>
      </c>
      <c r="AG61" s="6">
        <f>ROUND(AG55+(AG67-AG55)*Z61/12,4)</f>
        <v>3.1800000000000002E-2</v>
      </c>
      <c r="AH61" s="8">
        <v>1.1679999999999999</v>
      </c>
      <c r="AI61" s="30">
        <f>ROUND(AI55+(AI67-AI55)*Z61/12,3)</f>
        <v>4.1529999999999996</v>
      </c>
      <c r="AK61" s="62">
        <v>54</v>
      </c>
      <c r="AM61" s="96">
        <v>2040</v>
      </c>
    </row>
    <row r="62" spans="3:39" ht="13.5" x14ac:dyDescent="0.15">
      <c r="C62"/>
      <c r="M62" s="136"/>
      <c r="N62" s="4">
        <v>7</v>
      </c>
      <c r="O62" s="7">
        <v>55</v>
      </c>
      <c r="P62" s="30">
        <f>ROUND(P55+(P67-P55)*N62/12,3)</f>
        <v>0.52300000000000002</v>
      </c>
      <c r="Q62" s="31">
        <f>ROUND(Q55+(Q67-Q55)*N62/12,4)</f>
        <v>0.1115</v>
      </c>
      <c r="R62" s="31">
        <f>ROUND(R55+(R67-R55)*N62/12,4)</f>
        <v>5.9200000000000003E-2</v>
      </c>
      <c r="S62" s="31">
        <f>ROUND(S55+(S67-S55)*N62/12,4)</f>
        <v>4.19E-2</v>
      </c>
      <c r="T62" s="31">
        <f>ROUND(T55+(T67-T55)*N62/12,4)</f>
        <v>3.32E-2</v>
      </c>
      <c r="U62" s="31">
        <f>ROUND(U55+(U67-U55)*N62/12,4)</f>
        <v>3.2800000000000003E-2</v>
      </c>
      <c r="V62" s="30">
        <f>ROUND(V55+(V67-V55)*N62/12,3)</f>
        <v>1.1200000000000001</v>
      </c>
      <c r="W62" s="30">
        <f>ROUND(W55+(W67-W55)*N62/12,3)</f>
        <v>4.3220000000000001</v>
      </c>
      <c r="Y62" s="136"/>
      <c r="Z62" s="4">
        <v>7</v>
      </c>
      <c r="AA62" s="4">
        <v>55</v>
      </c>
      <c r="AB62" s="5">
        <f>ROUND(AB55+(AB67-AB55)*Z62/12,3)</f>
        <v>0.47</v>
      </c>
      <c r="AC62" s="6">
        <f>ROUND(AC55+(AC67-AC55)*Z62/12,4)</f>
        <v>0.1028</v>
      </c>
      <c r="AD62" s="6">
        <f>ROUND(AD55+(AD67-AD55)*Z62/12,4)</f>
        <v>5.5800000000000002E-2</v>
      </c>
      <c r="AE62" s="6">
        <f>ROUND(AE55+(AE67-AE55)*Z62/12,4)</f>
        <v>4.0300000000000002E-2</v>
      </c>
      <c r="AF62" s="6">
        <f>ROUND(AF55+(AF67-AF55)*Z62/12,4)</f>
        <v>3.27E-2</v>
      </c>
      <c r="AG62" s="6">
        <f>ROUND(AG55+(AG67-AG55)*Z62/12,4)</f>
        <v>3.2599999999999997E-2</v>
      </c>
      <c r="AH62" s="8">
        <v>1.171</v>
      </c>
      <c r="AI62" s="30">
        <f>ROUND(AI55+(AI67-AI55)*Z62/12,3)</f>
        <v>4.2240000000000002</v>
      </c>
      <c r="AK62" s="62">
        <v>55</v>
      </c>
      <c r="AM62" s="96">
        <v>2041</v>
      </c>
    </row>
    <row r="63" spans="3:39" ht="13.5" x14ac:dyDescent="0.15">
      <c r="C63"/>
      <c r="M63" s="136"/>
      <c r="N63" s="4">
        <v>8</v>
      </c>
      <c r="O63" s="7">
        <v>56</v>
      </c>
      <c r="P63" s="30">
        <f>ROUND(P55+(P67-P55)*N63/12,3)</f>
        <v>0.53300000000000003</v>
      </c>
      <c r="Q63" s="31">
        <f>ROUND(Q55+(Q67-Q55)*N63/12,4)</f>
        <v>0.11360000000000001</v>
      </c>
      <c r="R63" s="31">
        <f>ROUND(R55+(R67-R55)*N63/12,4)</f>
        <v>6.0299999999999999E-2</v>
      </c>
      <c r="S63" s="31">
        <f>ROUND(S55+(S67-S55)*N63/12,4)</f>
        <v>4.2700000000000002E-2</v>
      </c>
      <c r="T63" s="31">
        <f>ROUND(T55+(T67-T55)*N63/12,4)</f>
        <v>3.39E-2</v>
      </c>
      <c r="U63" s="31">
        <f>ROUND(U55+(U67-U55)*N63/12,4)</f>
        <v>3.3500000000000002E-2</v>
      </c>
      <c r="V63" s="30">
        <f>ROUND(V55+(V67-V55)*N63/12,3)</f>
        <v>1.1220000000000001</v>
      </c>
      <c r="W63" s="30">
        <f>ROUND(W55+(W67-W55)*N63/12,3)</f>
        <v>4.3959999999999999</v>
      </c>
      <c r="Y63" s="136"/>
      <c r="Z63" s="4">
        <v>8</v>
      </c>
      <c r="AA63" s="4">
        <v>56</v>
      </c>
      <c r="AB63" s="5">
        <f>ROUND(AB55+(AB67-AB55)*Z63/12,3)</f>
        <v>0.48299999999999998</v>
      </c>
      <c r="AC63" s="6">
        <f>ROUND(AC55+(AC67-AC55)*Z63/12,4)</f>
        <v>0.1056</v>
      </c>
      <c r="AD63" s="6">
        <f>ROUND(AD55+(AD67-AD55)*Z63/12,4)</f>
        <v>5.74E-2</v>
      </c>
      <c r="AE63" s="6">
        <f>ROUND(AE55+(AE67-AE55)*Z63/12,4)</f>
        <v>4.1399999999999999E-2</v>
      </c>
      <c r="AF63" s="6">
        <f>ROUND(AF55+(AF67-AF55)*Z63/12,4)</f>
        <v>3.3599999999999998E-2</v>
      </c>
      <c r="AG63" s="6">
        <f>ROUND(AG55+(AG67-AG55)*Z63/12,4)</f>
        <v>3.3500000000000002E-2</v>
      </c>
      <c r="AH63" s="8">
        <v>1.175</v>
      </c>
      <c r="AI63" s="30">
        <f>ROUND(AI55+(AI67-AI55)*Z63/12,3)</f>
        <v>4.2949999999999999</v>
      </c>
      <c r="AK63" s="62">
        <v>56</v>
      </c>
      <c r="AM63" s="96">
        <v>2042</v>
      </c>
    </row>
    <row r="64" spans="3:39" ht="13.5" x14ac:dyDescent="0.15">
      <c r="C64"/>
      <c r="M64" s="136"/>
      <c r="N64" s="4">
        <v>9</v>
      </c>
      <c r="O64" s="7">
        <v>57</v>
      </c>
      <c r="P64" s="30">
        <f>ROUND(P55+(P67-P55)*N64/12,3)</f>
        <v>0.54300000000000004</v>
      </c>
      <c r="Q64" s="31">
        <f>ROUND(Q55+(Q67-Q55)*N64/12,4)</f>
        <v>0.1157</v>
      </c>
      <c r="R64" s="31">
        <f>ROUND(R55+(R67-R55)*N64/12,4)</f>
        <v>6.1400000000000003E-2</v>
      </c>
      <c r="S64" s="31">
        <f>ROUND(S55+(S67-S55)*N64/12,4)</f>
        <v>4.3499999999999997E-2</v>
      </c>
      <c r="T64" s="31">
        <f>ROUND(T55+(T67-T55)*N64/12,4)</f>
        <v>3.4500000000000003E-2</v>
      </c>
      <c r="U64" s="31">
        <f>ROUND(U55+(U67-U55)*N64/12,4)</f>
        <v>3.4099999999999998E-2</v>
      </c>
      <c r="V64" s="30">
        <f>ROUND(V55+(V67-V55)*N64/12,3)</f>
        <v>1.1240000000000001</v>
      </c>
      <c r="W64" s="30">
        <f>ROUND(W55+(W67-W55)*N64/12,3)</f>
        <v>4.4710000000000001</v>
      </c>
      <c r="Y64" s="136"/>
      <c r="Z64" s="4">
        <v>9</v>
      </c>
      <c r="AA64" s="4">
        <v>57</v>
      </c>
      <c r="AB64" s="5">
        <f>ROUND(AB55+(AB67-AB55)*Z64/12,3)</f>
        <v>0.496</v>
      </c>
      <c r="AC64" s="6">
        <f>ROUND(AC55+(AC67-AC55)*Z64/12,4)</f>
        <v>0.1084</v>
      </c>
      <c r="AD64" s="6">
        <f>ROUND(AD55+(AD67-AD55)*Z64/12,4)</f>
        <v>5.8900000000000001E-2</v>
      </c>
      <c r="AE64" s="6">
        <f>ROUND(AE55+(AE67-AE55)*Z64/12,4)</f>
        <v>4.2500000000000003E-2</v>
      </c>
      <c r="AF64" s="6">
        <f>ROUND(AF55+(AF67-AF55)*Z64/12,4)</f>
        <v>3.4500000000000003E-2</v>
      </c>
      <c r="AG64" s="6">
        <f>ROUND(AG55+(AG67-AG55)*Z64/12,4)</f>
        <v>3.44E-2</v>
      </c>
      <c r="AH64" s="8">
        <v>1.1779999999999999</v>
      </c>
      <c r="AI64" s="30">
        <f>ROUND(AI55+(AI67-AI55)*Z64/12,3)</f>
        <v>4.367</v>
      </c>
      <c r="AK64" s="62">
        <v>57</v>
      </c>
      <c r="AM64" s="96">
        <v>2043</v>
      </c>
    </row>
    <row r="65" spans="3:39" ht="13.5" x14ac:dyDescent="0.15">
      <c r="C65"/>
      <c r="M65" s="136"/>
      <c r="N65" s="4">
        <v>10</v>
      </c>
      <c r="O65" s="7">
        <v>58</v>
      </c>
      <c r="P65" s="30">
        <f>ROUND(P55+(P67-P55)*N65/12,3)</f>
        <v>0.55300000000000005</v>
      </c>
      <c r="Q65" s="31">
        <f>ROUND(Q55+(Q67-Q55)*N65/12,4)</f>
        <v>0.1179</v>
      </c>
      <c r="R65" s="31">
        <f>ROUND(R55+(R67-R55)*N65/12,4)</f>
        <v>6.2600000000000003E-2</v>
      </c>
      <c r="S65" s="31">
        <f>ROUND(S55+(S67-S55)*N65/12,4)</f>
        <v>4.4299999999999999E-2</v>
      </c>
      <c r="T65" s="31">
        <f>ROUND(T55+(T67-T55)*N65/12,4)</f>
        <v>3.5099999999999999E-2</v>
      </c>
      <c r="U65" s="31">
        <f>ROUND(U55+(U67-U55)*N65/12,4)</f>
        <v>3.4700000000000002E-2</v>
      </c>
      <c r="V65" s="30">
        <f>ROUND(V55+(V67-V55)*N65/12,3)</f>
        <v>1.127</v>
      </c>
      <c r="W65" s="30">
        <f>ROUND(W55+(W67-W55)*N65/12,3)</f>
        <v>4.5449999999999999</v>
      </c>
      <c r="Y65" s="136"/>
      <c r="Z65" s="4">
        <v>10</v>
      </c>
      <c r="AA65" s="4">
        <v>58</v>
      </c>
      <c r="AB65" s="5">
        <f>ROUND(AB55+(AB67-AB55)*Z65/12,3)</f>
        <v>0.50900000000000001</v>
      </c>
      <c r="AC65" s="6">
        <f>ROUND(AC55+(AC67-AC55)*Z65/12,4)</f>
        <v>0.1113</v>
      </c>
      <c r="AD65" s="6">
        <f>ROUND(AD55+(AD67-AD55)*Z65/12,4)</f>
        <v>6.0400000000000002E-2</v>
      </c>
      <c r="AE65" s="6">
        <f>ROUND(AE55+(AE67-AE55)*Z65/12,4)</f>
        <v>4.36E-2</v>
      </c>
      <c r="AF65" s="6">
        <f>ROUND(AF55+(AF67-AF55)*Z65/12,4)</f>
        <v>3.5400000000000001E-2</v>
      </c>
      <c r="AG65" s="6">
        <f>ROUND(AG55+(AG67-AG55)*Z65/12,4)</f>
        <v>3.5299999999999998E-2</v>
      </c>
      <c r="AH65" s="8">
        <v>1.181</v>
      </c>
      <c r="AI65" s="30">
        <f>ROUND(AI55+(AI67-AI55)*Z65/12,3)</f>
        <v>4.4379999999999997</v>
      </c>
      <c r="AK65" s="62">
        <v>58</v>
      </c>
      <c r="AM65" s="96">
        <v>2044</v>
      </c>
    </row>
    <row r="66" spans="3:39" ht="13.5" x14ac:dyDescent="0.15">
      <c r="C66"/>
      <c r="M66" s="137"/>
      <c r="N66" s="4">
        <v>11</v>
      </c>
      <c r="O66" s="7">
        <v>59</v>
      </c>
      <c r="P66" s="30">
        <f>ROUND(P55+(P67-P55)*N66/12,3)</f>
        <v>0.56299999999999994</v>
      </c>
      <c r="Q66" s="31">
        <f>ROUND(Q55+(Q67-Q55)*N66/12,4)</f>
        <v>0.12</v>
      </c>
      <c r="R66" s="31">
        <f>ROUND(R55+(R67-R55)*N66/12,4)</f>
        <v>6.3700000000000007E-2</v>
      </c>
      <c r="S66" s="31">
        <f>ROUND(S55+(S67-S55)*N66/12,4)</f>
        <v>4.5100000000000001E-2</v>
      </c>
      <c r="T66" s="31">
        <f>ROUND(T55+(T67-T55)*N66/12,4)</f>
        <v>3.5799999999999998E-2</v>
      </c>
      <c r="U66" s="31">
        <f>ROUND(U55+(U67-U55)*N66/12,4)</f>
        <v>3.5400000000000001E-2</v>
      </c>
      <c r="V66" s="30">
        <f>ROUND(V55+(V67-V55)*N66/12,3)</f>
        <v>1.129</v>
      </c>
      <c r="W66" s="30">
        <f>ROUND(W55+(W67-W55)*N66/12,3)</f>
        <v>4.62</v>
      </c>
      <c r="Y66" s="137"/>
      <c r="Z66" s="4">
        <v>11</v>
      </c>
      <c r="AA66" s="4">
        <v>59</v>
      </c>
      <c r="AB66" s="5">
        <f>ROUND(AB55+(AB67-AB55)*Z66/12,3)</f>
        <v>0.52200000000000002</v>
      </c>
      <c r="AC66" s="6">
        <f>ROUND(AC55+(AC67-AC55)*Z66/12,4)</f>
        <v>0.11409999999999999</v>
      </c>
      <c r="AD66" s="6">
        <f>ROUND(AD55+(AD67-AD55)*Z66/12,4)</f>
        <v>6.2E-2</v>
      </c>
      <c r="AE66" s="6">
        <f>ROUND(AE55+(AE67-AE55)*Z66/12,4)</f>
        <v>4.4699999999999997E-2</v>
      </c>
      <c r="AF66" s="6">
        <f>ROUND(AF55+(AF67-AF55)*Z66/12,4)</f>
        <v>3.6299999999999999E-2</v>
      </c>
      <c r="AG66" s="6">
        <f>ROUND(AG55+(AG67-AG55)*Z66/12,4)</f>
        <v>3.6200000000000003E-2</v>
      </c>
      <c r="AH66" s="8">
        <v>1.1850000000000001</v>
      </c>
      <c r="AI66" s="30">
        <f>ROUND(AI55+(AI67-AI55)*Z66/12,3)</f>
        <v>4.5090000000000003</v>
      </c>
      <c r="AK66" s="62">
        <v>59</v>
      </c>
      <c r="AM66" s="96">
        <v>2045</v>
      </c>
    </row>
    <row r="67" spans="3:39" ht="13.5" x14ac:dyDescent="0.15">
      <c r="C67"/>
      <c r="M67" s="135">
        <v>5</v>
      </c>
      <c r="N67" s="4">
        <v>0</v>
      </c>
      <c r="O67" s="7">
        <v>60</v>
      </c>
      <c r="P67" s="30">
        <v>0.57299999999999995</v>
      </c>
      <c r="Q67" s="31">
        <v>0.1221</v>
      </c>
      <c r="R67" s="33">
        <v>6.4799999999999996E-2</v>
      </c>
      <c r="S67" s="33">
        <v>4.5900000000000003E-2</v>
      </c>
      <c r="T67" s="33">
        <v>3.6400000000000002E-2</v>
      </c>
      <c r="U67" s="33">
        <v>3.5999999999999997E-2</v>
      </c>
      <c r="V67" s="32">
        <v>1.131</v>
      </c>
      <c r="W67" s="32">
        <v>4.694</v>
      </c>
      <c r="Y67" s="135">
        <v>5</v>
      </c>
      <c r="Z67" s="4">
        <v>0</v>
      </c>
      <c r="AA67" s="4">
        <v>60</v>
      </c>
      <c r="AB67" s="5">
        <v>0.53500000000000003</v>
      </c>
      <c r="AC67" s="6">
        <v>0.1169</v>
      </c>
      <c r="AD67" s="6">
        <v>6.3500000000000001E-2</v>
      </c>
      <c r="AE67" s="6">
        <v>4.58E-2</v>
      </c>
      <c r="AF67" s="6">
        <v>3.7199999999999997E-2</v>
      </c>
      <c r="AG67" s="6">
        <v>3.7100000000000001E-2</v>
      </c>
      <c r="AH67" s="8">
        <v>1.1879999999999999</v>
      </c>
      <c r="AI67" s="32">
        <v>4.58</v>
      </c>
      <c r="AK67" s="62">
        <v>60</v>
      </c>
      <c r="AM67" s="96">
        <v>2046</v>
      </c>
    </row>
    <row r="68" spans="3:39" ht="13.5" x14ac:dyDescent="0.15">
      <c r="C68"/>
      <c r="M68" s="136"/>
      <c r="N68" s="4">
        <v>1</v>
      </c>
      <c r="O68" s="7">
        <v>61</v>
      </c>
      <c r="P68" s="30">
        <f>ROUND(P67+(P79-P67)*N68/12,3)</f>
        <v>0.58299999999999996</v>
      </c>
      <c r="Q68" s="31">
        <f>ROUND(Q67+(Q79-Q67)*N68/12,4)</f>
        <v>0.12429999999999999</v>
      </c>
      <c r="R68" s="31">
        <f>ROUND(R67+(R79-R67)*N68/12,4)</f>
        <v>6.6000000000000003E-2</v>
      </c>
      <c r="S68" s="31">
        <f>ROUND(S67+(S79-S67)*N68/12,4)</f>
        <v>4.6699999999999998E-2</v>
      </c>
      <c r="T68" s="31">
        <f>ROUND(T67+(T79-T67)*N68/12,4)</f>
        <v>3.7100000000000001E-2</v>
      </c>
      <c r="U68" s="31">
        <f>ROUND(U67+(U79-U67)*N68/12,4)</f>
        <v>3.6600000000000001E-2</v>
      </c>
      <c r="V68" s="30">
        <f>ROUND(V67+(V79-V67)*N68/12,3)</f>
        <v>1.133</v>
      </c>
      <c r="W68" s="30">
        <f>ROUND(W67+(W79-W67)*N68/12,3)</f>
        <v>4.7670000000000003</v>
      </c>
      <c r="Y68" s="136"/>
      <c r="Z68" s="4">
        <v>1</v>
      </c>
      <c r="AA68" s="4">
        <v>61</v>
      </c>
      <c r="AB68" s="5">
        <f>ROUND(AB67+(AB79-AB67)*Z68/12,3)</f>
        <v>0.54600000000000004</v>
      </c>
      <c r="AC68" s="6">
        <f>ROUND(AC67+(AC79-AC67)*Z68/12,4)</f>
        <v>0.1193</v>
      </c>
      <c r="AD68" s="6">
        <f>ROUND(AD67+(AD79-AD67)*Z68/12,4)</f>
        <v>6.4799999999999996E-2</v>
      </c>
      <c r="AE68" s="6">
        <f>ROUND(AE67+(AE79-AE67)*Z68/12,4)</f>
        <v>4.6699999999999998E-2</v>
      </c>
      <c r="AF68" s="6">
        <f>ROUND(AF67+(AF79-AF67)*Z68/12,4)</f>
        <v>3.7999999999999999E-2</v>
      </c>
      <c r="AG68" s="6">
        <f>ROUND(AG67+(AG79-AG67)*Z68/12,4)</f>
        <v>3.7900000000000003E-2</v>
      </c>
      <c r="AH68" s="8">
        <v>1.1910000000000001</v>
      </c>
      <c r="AI68" s="30">
        <f>ROUND(AI67+(AI79-AI67)*Z68/12,3)</f>
        <v>4.649</v>
      </c>
      <c r="AK68" s="62">
        <v>61</v>
      </c>
      <c r="AM68" s="96">
        <v>2047</v>
      </c>
    </row>
    <row r="69" spans="3:39" ht="13.5" x14ac:dyDescent="0.15">
      <c r="C69"/>
      <c r="M69" s="136"/>
      <c r="N69" s="4">
        <v>2</v>
      </c>
      <c r="O69" s="7">
        <v>62</v>
      </c>
      <c r="P69" s="30">
        <f>ROUND(P67+(P79-P67)*N69/12,3)</f>
        <v>0.59399999999999997</v>
      </c>
      <c r="Q69" s="31">
        <f>ROUND(Q67+(Q79-Q67)*N69/12,4)</f>
        <v>0.1265</v>
      </c>
      <c r="R69" s="31">
        <f>ROUND(R67+(R79-R67)*N69/12,4)</f>
        <v>6.7100000000000007E-2</v>
      </c>
      <c r="S69" s="31">
        <f>ROUND(S67+(S79-S67)*N69/12,4)</f>
        <v>4.7500000000000001E-2</v>
      </c>
      <c r="T69" s="31">
        <f>ROUND(T67+(T79-T67)*N69/12,4)</f>
        <v>3.7699999999999997E-2</v>
      </c>
      <c r="U69" s="31">
        <f>ROUND(U67+(U79-U67)*N69/12,4)</f>
        <v>3.73E-2</v>
      </c>
      <c r="V69" s="30">
        <f>ROUND(V67+(V79-V67)*N69/12,3)</f>
        <v>1.1359999999999999</v>
      </c>
      <c r="W69" s="30">
        <f>ROUND(W67+(W79-W67)*N69/12,3)</f>
        <v>4.8390000000000004</v>
      </c>
      <c r="Y69" s="136"/>
      <c r="Z69" s="4">
        <v>2</v>
      </c>
      <c r="AA69" s="4">
        <v>62</v>
      </c>
      <c r="AB69" s="5">
        <f>ROUND(AB67+(AB79-AB67)*Z69/12,3)</f>
        <v>0.55700000000000005</v>
      </c>
      <c r="AC69" s="6">
        <f>ROUND(AC67+(AC79-AC67)*Z69/12,4)</f>
        <v>0.1217</v>
      </c>
      <c r="AD69" s="6">
        <f>ROUND(AD67+(AD79-AD67)*Z69/12,4)</f>
        <v>6.6100000000000006E-2</v>
      </c>
      <c r="AE69" s="6">
        <f>ROUND(AE67+(AE79-AE67)*Z69/12,4)</f>
        <v>4.7699999999999999E-2</v>
      </c>
      <c r="AF69" s="6">
        <f>ROUND(AF67+(AF79-AF67)*Z69/12,4)</f>
        <v>3.8699999999999998E-2</v>
      </c>
      <c r="AG69" s="6">
        <f>ROUND(AG67+(AG79-AG67)*Z69/12,4)</f>
        <v>3.8600000000000002E-2</v>
      </c>
      <c r="AH69" s="8">
        <v>1.1950000000000001</v>
      </c>
      <c r="AI69" s="30">
        <f>ROUND(AI67+(AI79-AI67)*Z69/12,3)</f>
        <v>4.718</v>
      </c>
      <c r="AK69" s="62">
        <v>62</v>
      </c>
      <c r="AM69" s="96">
        <v>2048</v>
      </c>
    </row>
    <row r="70" spans="3:39" ht="13.5" x14ac:dyDescent="0.15">
      <c r="C70"/>
      <c r="M70" s="136"/>
      <c r="N70" s="4">
        <v>3</v>
      </c>
      <c r="O70" s="7">
        <v>63</v>
      </c>
      <c r="P70" s="30">
        <f>ROUND(P67+(P79-P67)*N70/12,3)</f>
        <v>0.60399999999999998</v>
      </c>
      <c r="Q70" s="31">
        <f>ROUND(Q67+(Q79-Q67)*N70/12,4)</f>
        <v>0.12870000000000001</v>
      </c>
      <c r="R70" s="31">
        <f>ROUND(R67+(R79-R67)*N70/12,4)</f>
        <v>6.83E-2</v>
      </c>
      <c r="S70" s="31">
        <f>ROUND(S67+(S79-S67)*N70/12,4)</f>
        <v>4.8399999999999999E-2</v>
      </c>
      <c r="T70" s="31">
        <f>ROUND(T67+(T79-T67)*N70/12,4)</f>
        <v>3.8399999999999997E-2</v>
      </c>
      <c r="U70" s="31">
        <f>ROUND(U67+(U79-U67)*N70/12,4)</f>
        <v>3.7900000000000003E-2</v>
      </c>
      <c r="V70" s="30">
        <f>ROUND(V67+(V79-V67)*N70/12,3)</f>
        <v>1.1379999999999999</v>
      </c>
      <c r="W70" s="30">
        <f>ROUND(W67+(W79-W67)*N70/12,3)</f>
        <v>4.9119999999999999</v>
      </c>
      <c r="Y70" s="136"/>
      <c r="Z70" s="4">
        <v>3</v>
      </c>
      <c r="AA70" s="4">
        <v>63</v>
      </c>
      <c r="AB70" s="5">
        <f>ROUND(AB67+(AB79-AB67)*Z70/12,3)</f>
        <v>0.56799999999999995</v>
      </c>
      <c r="AC70" s="6">
        <f>ROUND(AC67+(AC79-AC67)*Z70/12,4)</f>
        <v>0.1241</v>
      </c>
      <c r="AD70" s="6">
        <f>ROUND(AD67+(AD79-AD67)*Z70/12,4)</f>
        <v>6.7400000000000002E-2</v>
      </c>
      <c r="AE70" s="6">
        <f>ROUND(AE67+(AE79-AE67)*Z70/12,4)</f>
        <v>4.8599999999999997E-2</v>
      </c>
      <c r="AF70" s="6">
        <f>ROUND(AF67+(AF79-AF67)*Z70/12,4)</f>
        <v>3.95E-2</v>
      </c>
      <c r="AG70" s="6">
        <f>ROUND(AG67+(AG79-AG67)*Z70/12,4)</f>
        <v>3.9399999999999998E-2</v>
      </c>
      <c r="AH70" s="8">
        <v>1.198</v>
      </c>
      <c r="AI70" s="30">
        <f>ROUND(AI67+(AI79-AI67)*Z70/12,3)</f>
        <v>4.7869999999999999</v>
      </c>
      <c r="AK70" s="62">
        <v>63</v>
      </c>
      <c r="AM70" s="96">
        <v>2049</v>
      </c>
    </row>
    <row r="71" spans="3:39" ht="13.5" x14ac:dyDescent="0.15">
      <c r="C71"/>
      <c r="M71" s="136"/>
      <c r="N71" s="4">
        <v>4</v>
      </c>
      <c r="O71" s="7">
        <v>64</v>
      </c>
      <c r="P71" s="30">
        <f>ROUND(P67+(P79-P67)*N71/12,3)</f>
        <v>0.61399999999999999</v>
      </c>
      <c r="Q71" s="31">
        <f>ROUND(Q67+(Q79-Q67)*N71/12,4)</f>
        <v>0.1308</v>
      </c>
      <c r="R71" s="31">
        <f>ROUND(R67+(R79-R67)*N71/12,4)</f>
        <v>6.9500000000000006E-2</v>
      </c>
      <c r="S71" s="31">
        <f>ROUND(S67+(S79-S67)*N71/12,4)</f>
        <v>4.9200000000000001E-2</v>
      </c>
      <c r="T71" s="31">
        <f>ROUND(T67+(T79-T67)*N71/12,4)</f>
        <v>3.9E-2</v>
      </c>
      <c r="U71" s="31">
        <f>ROUND(U67+(U79-U67)*N71/12,4)</f>
        <v>3.8600000000000002E-2</v>
      </c>
      <c r="V71" s="30">
        <f>ROUND(V67+(V79-V67)*N71/12,3)</f>
        <v>1.141</v>
      </c>
      <c r="W71" s="30">
        <f>ROUND(W67+(W79-W67)*N71/12,3)</f>
        <v>4.984</v>
      </c>
      <c r="Y71" s="136"/>
      <c r="Z71" s="4">
        <v>4</v>
      </c>
      <c r="AA71" s="4">
        <v>64</v>
      </c>
      <c r="AB71" s="5">
        <f>ROUND(AB67+(AB79-AB67)*Z71/12,3)</f>
        <v>0.57899999999999996</v>
      </c>
      <c r="AC71" s="6">
        <f>ROUND(AC67+(AC79-AC67)*Z71/12,4)</f>
        <v>0.12640000000000001</v>
      </c>
      <c r="AD71" s="6">
        <f>ROUND(AD67+(AD79-AD67)*Z71/12,4)</f>
        <v>6.8699999999999997E-2</v>
      </c>
      <c r="AE71" s="6">
        <f>ROUND(AE67+(AE79-AE67)*Z71/12,4)</f>
        <v>4.9599999999999998E-2</v>
      </c>
      <c r="AF71" s="6">
        <f>ROUND(AF67+(AF79-AF67)*Z71/12,4)</f>
        <v>4.02E-2</v>
      </c>
      <c r="AG71" s="6">
        <f>ROUND(AG67+(AG79-AG67)*Z71/12,4)</f>
        <v>4.0099999999999997E-2</v>
      </c>
      <c r="AH71" s="8">
        <v>1.202</v>
      </c>
      <c r="AI71" s="30">
        <f>ROUND(AI67+(AI79-AI67)*Z71/12,3)</f>
        <v>4.8550000000000004</v>
      </c>
      <c r="AK71" s="62">
        <v>64</v>
      </c>
      <c r="AM71" s="96">
        <v>2050</v>
      </c>
    </row>
    <row r="72" spans="3:39" ht="13.5" x14ac:dyDescent="0.15">
      <c r="C72"/>
      <c r="M72" s="136"/>
      <c r="N72" s="4">
        <v>5</v>
      </c>
      <c r="O72" s="7">
        <v>65</v>
      </c>
      <c r="P72" s="30">
        <f>ROUND(P67+(P79-P67)*N72/12,3)</f>
        <v>0.624</v>
      </c>
      <c r="Q72" s="31">
        <f>ROUND(Q67+(Q79-Q67)*N72/12,4)</f>
        <v>0.13300000000000001</v>
      </c>
      <c r="R72" s="31">
        <f>ROUND(R67+(R79-R67)*N72/12,4)</f>
        <v>7.0599999999999996E-2</v>
      </c>
      <c r="S72" s="31">
        <f>ROUND(S67+(S79-S67)*N72/12,4)</f>
        <v>0.05</v>
      </c>
      <c r="T72" s="31">
        <f>ROUND(T67+(T79-T67)*N72/12,4)</f>
        <v>3.9699999999999999E-2</v>
      </c>
      <c r="U72" s="31">
        <f>ROUND(U67+(U79-U67)*N72/12,4)</f>
        <v>3.9199999999999999E-2</v>
      </c>
      <c r="V72" s="30">
        <f>ROUND(V67+(V79-V67)*N72/12,3)</f>
        <v>1.143</v>
      </c>
      <c r="W72" s="30">
        <f>ROUND(W67+(W79-W67)*N72/12,3)</f>
        <v>5.0570000000000004</v>
      </c>
      <c r="Y72" s="136"/>
      <c r="Z72" s="4">
        <v>5</v>
      </c>
      <c r="AA72" s="4">
        <v>65</v>
      </c>
      <c r="AB72" s="5">
        <f>ROUND(AB67+(AB79-AB67)*Z72/12,3)</f>
        <v>0.59</v>
      </c>
      <c r="AC72" s="6">
        <f>ROUND(AC67+(AC79-AC67)*Z72/12,4)</f>
        <v>0.1288</v>
      </c>
      <c r="AD72" s="6">
        <f>ROUND(AD67+(AD79-AD67)*Z72/12,4)</f>
        <v>7.0000000000000007E-2</v>
      </c>
      <c r="AE72" s="6">
        <f>ROUND(AE67+(AE79-AE67)*Z72/12,4)</f>
        <v>5.0500000000000003E-2</v>
      </c>
      <c r="AF72" s="6">
        <f>ROUND(AF67+(AF79-AF67)*Z72/12,4)</f>
        <v>4.1000000000000002E-2</v>
      </c>
      <c r="AG72" s="6">
        <f>ROUND(AG67+(AG79-AG67)*Z72/12,4)</f>
        <v>4.0899999999999999E-2</v>
      </c>
      <c r="AH72" s="8">
        <v>1.2050000000000001</v>
      </c>
      <c r="AI72" s="30">
        <f>ROUND(AI67+(AI79-AI67)*Z72/12,3)</f>
        <v>4.9240000000000004</v>
      </c>
      <c r="AK72" s="62">
        <v>65</v>
      </c>
      <c r="AM72" s="96">
        <v>2051</v>
      </c>
    </row>
    <row r="73" spans="3:39" ht="13.5" x14ac:dyDescent="0.15">
      <c r="C73"/>
      <c r="M73" s="136"/>
      <c r="N73" s="4">
        <v>6</v>
      </c>
      <c r="O73" s="7">
        <v>66</v>
      </c>
      <c r="P73" s="30">
        <f>ROUND(P67+(P79-P67)*N73/12,3)</f>
        <v>0.63500000000000001</v>
      </c>
      <c r="Q73" s="31">
        <f>ROUND(Q67+(Q79-Q67)*N73/12,4)</f>
        <v>0.13519999999999999</v>
      </c>
      <c r="R73" s="31">
        <f>ROUND(R67+(R79-R67)*N73/12,4)</f>
        <v>7.1800000000000003E-2</v>
      </c>
      <c r="S73" s="31">
        <f>ROUND(S67+(S79-S67)*N73/12,4)</f>
        <v>5.0799999999999998E-2</v>
      </c>
      <c r="T73" s="31">
        <f>ROUND(T67+(T79-T67)*N73/12,4)</f>
        <v>4.0300000000000002E-2</v>
      </c>
      <c r="U73" s="31">
        <f>ROUND(U67+(U79-U67)*N73/12,4)</f>
        <v>3.9899999999999998E-2</v>
      </c>
      <c r="V73" s="30">
        <f>ROUND(V67+(V79-V67)*N73/12,3)</f>
        <v>1.1459999999999999</v>
      </c>
      <c r="W73" s="30">
        <f>ROUND(W67+(W79-W67)*N73/12,3)</f>
        <v>5.13</v>
      </c>
      <c r="Y73" s="136"/>
      <c r="Z73" s="4">
        <v>6</v>
      </c>
      <c r="AA73" s="4">
        <v>66</v>
      </c>
      <c r="AB73" s="5">
        <f>ROUND(AB67+(AB79-AB67)*Z73/12,3)</f>
        <v>0.60099999999999998</v>
      </c>
      <c r="AC73" s="6">
        <f>ROUND(AC67+(AC79-AC67)*Z73/12,4)</f>
        <v>0.13120000000000001</v>
      </c>
      <c r="AD73" s="6">
        <f>ROUND(AD67+(AD79-AD67)*Z73/12,4)</f>
        <v>7.1300000000000002E-2</v>
      </c>
      <c r="AE73" s="6">
        <f>ROUND(AE67+(AE79-AE67)*Z73/12,4)</f>
        <v>5.1499999999999997E-2</v>
      </c>
      <c r="AF73" s="6">
        <f>ROUND(AF67+(AF79-AF67)*Z73/12,4)</f>
        <v>4.1700000000000001E-2</v>
      </c>
      <c r="AG73" s="6">
        <f>ROUND(AG67+(AG79-AG67)*Z73/12,4)</f>
        <v>4.1599999999999998E-2</v>
      </c>
      <c r="AH73" s="8">
        <v>1.2090000000000001</v>
      </c>
      <c r="AI73" s="30">
        <f>ROUND(AI67+(AI79-AI67)*Z73/12,3)</f>
        <v>4.9930000000000003</v>
      </c>
      <c r="AK73" s="62">
        <v>66</v>
      </c>
      <c r="AM73" s="96">
        <v>2052</v>
      </c>
    </row>
    <row r="74" spans="3:39" ht="13.5" x14ac:dyDescent="0.15">
      <c r="C74"/>
      <c r="M74" s="136"/>
      <c r="N74" s="4">
        <v>7</v>
      </c>
      <c r="O74" s="7">
        <v>67</v>
      </c>
      <c r="P74" s="30">
        <f>ROUND(P67+(P79-P67)*N74/12,3)</f>
        <v>0.64500000000000002</v>
      </c>
      <c r="Q74" s="31">
        <f>ROUND(Q67+(Q79-Q67)*N74/12,4)</f>
        <v>0.13739999999999999</v>
      </c>
      <c r="R74" s="31">
        <f>ROUND(R67+(R79-R67)*N74/12,4)</f>
        <v>7.2999999999999995E-2</v>
      </c>
      <c r="S74" s="31">
        <f>ROUND(S67+(S79-S67)*N74/12,4)</f>
        <v>5.16E-2</v>
      </c>
      <c r="T74" s="31">
        <f>ROUND(T67+(T79-T67)*N74/12,4)</f>
        <v>4.1000000000000002E-2</v>
      </c>
      <c r="U74" s="31">
        <f>ROUND(U67+(U79-U67)*N74/12,4)</f>
        <v>4.0500000000000001E-2</v>
      </c>
      <c r="V74" s="30">
        <f>ROUND(V67+(V79-V67)*N74/12,3)</f>
        <v>1.1479999999999999</v>
      </c>
      <c r="W74" s="30">
        <f>ROUND(W67+(W79-W67)*N74/12,3)</f>
        <v>5.202</v>
      </c>
      <c r="Y74" s="136"/>
      <c r="Z74" s="4">
        <v>7</v>
      </c>
      <c r="AA74" s="4">
        <v>67</v>
      </c>
      <c r="AB74" s="5">
        <f>ROUND(AB67+(AB79-AB67)*Z74/12,3)</f>
        <v>0.61099999999999999</v>
      </c>
      <c r="AC74" s="6">
        <f>ROUND(AC67+(AC79-AC67)*Z74/12,4)</f>
        <v>0.1336</v>
      </c>
      <c r="AD74" s="6">
        <f>ROUND(AD67+(AD79-AD67)*Z74/12,4)</f>
        <v>7.2499999999999995E-2</v>
      </c>
      <c r="AE74" s="6">
        <f>ROUND(AE67+(AE79-AE67)*Z74/12,4)</f>
        <v>5.2400000000000002E-2</v>
      </c>
      <c r="AF74" s="6">
        <f>ROUND(AF67+(AF79-AF67)*Z74/12,4)</f>
        <v>4.2500000000000003E-2</v>
      </c>
      <c r="AG74" s="6">
        <f>ROUND(AG67+(AG79-AG67)*Z74/12,4)</f>
        <v>4.24E-2</v>
      </c>
      <c r="AH74" s="8">
        <v>1.212</v>
      </c>
      <c r="AI74" s="30">
        <f>ROUND(AI67+(AI79-AI67)*Z74/12,3)</f>
        <v>5.0620000000000003</v>
      </c>
      <c r="AK74" s="62">
        <v>67</v>
      </c>
      <c r="AM74" s="96">
        <v>2053</v>
      </c>
    </row>
    <row r="75" spans="3:39" ht="13.5" x14ac:dyDescent="0.15">
      <c r="C75"/>
      <c r="M75" s="136"/>
      <c r="N75" s="4">
        <v>8</v>
      </c>
      <c r="O75" s="7">
        <v>68</v>
      </c>
      <c r="P75" s="30">
        <f>ROUND(P67+(P79-P67)*N75/12,3)</f>
        <v>0.65500000000000003</v>
      </c>
      <c r="Q75" s="31">
        <f>ROUND(Q67+(Q79-Q67)*N75/12,4)</f>
        <v>0.1396</v>
      </c>
      <c r="R75" s="31">
        <f>ROUND(R67+(R79-R67)*N75/12,4)</f>
        <v>7.4099999999999999E-2</v>
      </c>
      <c r="S75" s="31">
        <f>ROUND(S67+(S79-S67)*N75/12,4)</f>
        <v>5.2400000000000002E-2</v>
      </c>
      <c r="T75" s="31">
        <f>ROUND(T67+(T79-T67)*N75/12,4)</f>
        <v>4.1599999999999998E-2</v>
      </c>
      <c r="U75" s="31">
        <f>ROUND(U67+(U79-U67)*N75/12,4)</f>
        <v>4.1099999999999998E-2</v>
      </c>
      <c r="V75" s="30">
        <f>ROUND(V67+(V79-V67)*N75/12,3)</f>
        <v>1.1499999999999999</v>
      </c>
      <c r="W75" s="30">
        <f>ROUND(W67+(W79-W67)*N75/12,3)</f>
        <v>5.2750000000000004</v>
      </c>
      <c r="Y75" s="136"/>
      <c r="Z75" s="4">
        <v>8</v>
      </c>
      <c r="AA75" s="4">
        <v>68</v>
      </c>
      <c r="AB75" s="5">
        <f>ROUND(AB67+(AB79-AB67)*Z75/12,3)</f>
        <v>0.622</v>
      </c>
      <c r="AC75" s="6">
        <f>ROUND(AC67+(AC79-AC67)*Z75/12,4)</f>
        <v>0.13600000000000001</v>
      </c>
      <c r="AD75" s="6">
        <f>ROUND(AD67+(AD79-AD67)*Z75/12,4)</f>
        <v>7.3800000000000004E-2</v>
      </c>
      <c r="AE75" s="6">
        <f>ROUND(AE67+(AE79-AE67)*Z75/12,4)</f>
        <v>5.33E-2</v>
      </c>
      <c r="AF75" s="6">
        <f>ROUND(AF67+(AF79-AF67)*Z75/12,4)</f>
        <v>4.3200000000000002E-2</v>
      </c>
      <c r="AG75" s="6">
        <f>ROUND(AG67+(AG79-AG67)*Z75/12,4)</f>
        <v>4.3099999999999999E-2</v>
      </c>
      <c r="AH75" s="8">
        <v>1.2150000000000001</v>
      </c>
      <c r="AI75" s="30">
        <f>ROUND(AI67+(AI79-AI67)*Z75/12,3)</f>
        <v>5.1310000000000002</v>
      </c>
      <c r="AK75" s="62">
        <v>68</v>
      </c>
      <c r="AM75" s="96">
        <v>2054</v>
      </c>
    </row>
    <row r="76" spans="3:39" ht="13.5" x14ac:dyDescent="0.15">
      <c r="C76"/>
      <c r="M76" s="136"/>
      <c r="N76" s="4">
        <v>9</v>
      </c>
      <c r="O76" s="7">
        <v>69</v>
      </c>
      <c r="P76" s="30">
        <f>ROUND(P67+(P79-P67)*N76/12,3)</f>
        <v>0.66500000000000004</v>
      </c>
      <c r="Q76" s="31">
        <f>ROUND(Q67+(Q79-Q67)*N76/12,4)</f>
        <v>0.14180000000000001</v>
      </c>
      <c r="R76" s="31">
        <f>ROUND(R67+(R79-R67)*N76/12,4)</f>
        <v>7.5300000000000006E-2</v>
      </c>
      <c r="S76" s="31">
        <f>ROUND(S67+(S79-S67)*N76/12,4)</f>
        <v>5.33E-2</v>
      </c>
      <c r="T76" s="31">
        <f>ROUND(T67+(T79-T67)*N76/12,4)</f>
        <v>4.2299999999999997E-2</v>
      </c>
      <c r="U76" s="31">
        <f>ROUND(U67+(U79-U67)*N76/12,4)</f>
        <v>4.1799999999999997E-2</v>
      </c>
      <c r="V76" s="30">
        <f>ROUND(V67+(V79-V67)*N76/12,3)</f>
        <v>1.153</v>
      </c>
      <c r="W76" s="30">
        <f>ROUND(W67+(W79-W67)*N76/12,3)</f>
        <v>5.3470000000000004</v>
      </c>
      <c r="Y76" s="136"/>
      <c r="Z76" s="4">
        <v>9</v>
      </c>
      <c r="AA76" s="4">
        <v>69</v>
      </c>
      <c r="AB76" s="5">
        <f>ROUND(AB67+(AB79-AB67)*Z76/12,3)</f>
        <v>0.63300000000000001</v>
      </c>
      <c r="AC76" s="6">
        <f>ROUND(AC67+(AC79-AC67)*Z76/12,4)</f>
        <v>0.1384</v>
      </c>
      <c r="AD76" s="6">
        <f>ROUND(AD67+(AD79-AD67)*Z76/12,4)</f>
        <v>7.51E-2</v>
      </c>
      <c r="AE76" s="6">
        <f>ROUND(AE67+(AE79-AE67)*Z76/12,4)</f>
        <v>5.4300000000000001E-2</v>
      </c>
      <c r="AF76" s="6">
        <f>ROUND(AF67+(AF79-AF67)*Z76/12,4)</f>
        <v>4.3999999999999997E-2</v>
      </c>
      <c r="AG76" s="6">
        <f>ROUND(AG67+(AG79-AG67)*Z76/12,4)</f>
        <v>4.3900000000000002E-2</v>
      </c>
      <c r="AH76" s="8">
        <v>1.2190000000000001</v>
      </c>
      <c r="AI76" s="30">
        <f>ROUND(AI67+(AI79-AI67)*Z76/12,3)</f>
        <v>5.2</v>
      </c>
      <c r="AK76" s="62">
        <v>69</v>
      </c>
      <c r="AM76" s="96">
        <v>2055</v>
      </c>
    </row>
    <row r="77" spans="3:39" ht="13.5" x14ac:dyDescent="0.15">
      <c r="C77"/>
      <c r="M77" s="136"/>
      <c r="N77" s="4">
        <v>10</v>
      </c>
      <c r="O77" s="7">
        <v>70</v>
      </c>
      <c r="P77" s="30">
        <f>ROUND(P67+(P79-P67)*N77/12,3)</f>
        <v>0.67600000000000005</v>
      </c>
      <c r="Q77" s="31">
        <f>ROUND(Q67+(Q79-Q67)*N77/12,4)</f>
        <v>0.1439</v>
      </c>
      <c r="R77" s="31">
        <f>ROUND(R67+(R79-R67)*N77/12,4)</f>
        <v>7.6499999999999999E-2</v>
      </c>
      <c r="S77" s="31">
        <f>ROUND(S67+(S79-S67)*N77/12,4)</f>
        <v>5.4100000000000002E-2</v>
      </c>
      <c r="T77" s="31">
        <f>ROUND(T67+(T79-T67)*N77/12,4)</f>
        <v>4.2900000000000001E-2</v>
      </c>
      <c r="U77" s="31">
        <f>ROUND(U67+(U79-U67)*N77/12,4)</f>
        <v>4.24E-2</v>
      </c>
      <c r="V77" s="30">
        <f>ROUND(V67+(V79-V67)*N77/12,3)</f>
        <v>1.155</v>
      </c>
      <c r="W77" s="30">
        <f>ROUND(W67+(W79-W67)*N77/12,3)</f>
        <v>5.42</v>
      </c>
      <c r="Y77" s="136"/>
      <c r="Z77" s="4">
        <v>10</v>
      </c>
      <c r="AA77" s="4">
        <v>70</v>
      </c>
      <c r="AB77" s="5">
        <f>ROUND(AB67+(AB79-AB67)*Z77/12,3)</f>
        <v>0.64400000000000002</v>
      </c>
      <c r="AC77" s="6">
        <f>ROUND(AC67+(AC79-AC67)*Z77/12,4)</f>
        <v>0.14069999999999999</v>
      </c>
      <c r="AD77" s="6">
        <f>ROUND(AD67+(AD79-AD67)*Z77/12,4)</f>
        <v>7.6399999999999996E-2</v>
      </c>
      <c r="AE77" s="6">
        <f>ROUND(AE67+(AE79-AE67)*Z77/12,4)</f>
        <v>5.5199999999999999E-2</v>
      </c>
      <c r="AF77" s="6">
        <f>ROUND(AF67+(AF79-AF67)*Z77/12,4)</f>
        <v>4.4699999999999997E-2</v>
      </c>
      <c r="AG77" s="6">
        <f>ROUND(AG67+(AG79-AG67)*Z77/12,4)</f>
        <v>4.4600000000000001E-2</v>
      </c>
      <c r="AH77" s="8">
        <v>1.222</v>
      </c>
      <c r="AI77" s="30">
        <f>ROUND(AI67+(AI79-AI67)*Z77/12,3)</f>
        <v>5.2679999999999998</v>
      </c>
      <c r="AK77" s="62">
        <v>70</v>
      </c>
      <c r="AM77" s="96">
        <v>2056</v>
      </c>
    </row>
    <row r="78" spans="3:39" ht="13.5" x14ac:dyDescent="0.15">
      <c r="C78"/>
      <c r="M78" s="137"/>
      <c r="N78" s="4">
        <v>11</v>
      </c>
      <c r="O78" s="7">
        <v>71</v>
      </c>
      <c r="P78" s="30">
        <f>ROUND(P67+(P79-P67)*N78/12,3)</f>
        <v>0.68600000000000005</v>
      </c>
      <c r="Q78" s="31">
        <f>ROUND(Q67+(Q79-Q67)*N78/12,4)</f>
        <v>0.14610000000000001</v>
      </c>
      <c r="R78" s="31">
        <f>ROUND(R67+(R79-R67)*N78/12,4)</f>
        <v>7.7600000000000002E-2</v>
      </c>
      <c r="S78" s="31">
        <f>ROUND(S67+(S79-S67)*N78/12,4)</f>
        <v>5.4899999999999997E-2</v>
      </c>
      <c r="T78" s="31">
        <f>ROUND(T67+(T79-T67)*N78/12,4)</f>
        <v>4.36E-2</v>
      </c>
      <c r="U78" s="31">
        <f>ROUND(U67+(U79-U67)*N78/12,4)</f>
        <v>4.3099999999999999E-2</v>
      </c>
      <c r="V78" s="30">
        <f>ROUND(V67+(V79-V67)*N78/12,3)</f>
        <v>1.1579999999999999</v>
      </c>
      <c r="W78" s="30">
        <f>ROUND(W67+(W79-W67)*N78/12,3)</f>
        <v>5.492</v>
      </c>
      <c r="Y78" s="137"/>
      <c r="Z78" s="4">
        <v>11</v>
      </c>
      <c r="AA78" s="4">
        <v>71</v>
      </c>
      <c r="AB78" s="5">
        <f>ROUND(AB67+(AB79-AB67)*Z78/12,3)</f>
        <v>0.65500000000000003</v>
      </c>
      <c r="AC78" s="6">
        <f>ROUND(AC67+(AC79-AC67)*Z78/12,4)</f>
        <v>0.1431</v>
      </c>
      <c r="AD78" s="6">
        <f>ROUND(AD67+(AD79-AD67)*Z78/12,4)</f>
        <v>7.7700000000000005E-2</v>
      </c>
      <c r="AE78" s="6">
        <f>ROUND(AE67+(AE79-AE67)*Z78/12,4)</f>
        <v>5.62E-2</v>
      </c>
      <c r="AF78" s="6">
        <f>ROUND(AF67+(AF79-AF67)*Z78/12,4)</f>
        <v>4.5499999999999999E-2</v>
      </c>
      <c r="AG78" s="6">
        <f>ROUND(AG67+(AG79-AG67)*Z78/12,4)</f>
        <v>4.5400000000000003E-2</v>
      </c>
      <c r="AH78" s="8">
        <v>1.226</v>
      </c>
      <c r="AI78" s="30">
        <f>ROUND(AI67+(AI79-AI67)*Z78/12,3)</f>
        <v>5.3369999999999997</v>
      </c>
      <c r="AK78" s="62">
        <v>71</v>
      </c>
      <c r="AM78" s="96">
        <v>2057</v>
      </c>
    </row>
    <row r="79" spans="3:39" ht="13.5" x14ac:dyDescent="0.15">
      <c r="C79"/>
      <c r="M79" s="135">
        <v>6</v>
      </c>
      <c r="N79" s="3">
        <v>0</v>
      </c>
      <c r="O79" s="7">
        <v>72</v>
      </c>
      <c r="P79" s="30">
        <v>0.69599999999999995</v>
      </c>
      <c r="Q79" s="31">
        <v>0.14829999999999999</v>
      </c>
      <c r="R79" s="33">
        <v>7.8799999999999995E-2</v>
      </c>
      <c r="S79" s="33">
        <v>5.57E-2</v>
      </c>
      <c r="T79" s="33">
        <v>4.4200000000000003E-2</v>
      </c>
      <c r="U79" s="33">
        <v>4.3700000000000003E-2</v>
      </c>
      <c r="V79" s="32">
        <v>1.1599999999999999</v>
      </c>
      <c r="W79" s="32">
        <v>5.5650000000000004</v>
      </c>
      <c r="Y79" s="135">
        <v>6</v>
      </c>
      <c r="Z79" s="3">
        <v>0</v>
      </c>
      <c r="AA79" s="4">
        <v>72</v>
      </c>
      <c r="AB79" s="5">
        <v>0.66600000000000004</v>
      </c>
      <c r="AC79" s="6">
        <v>0.14549999999999999</v>
      </c>
      <c r="AD79" s="6">
        <v>7.9000000000000001E-2</v>
      </c>
      <c r="AE79" s="6">
        <v>5.7099999999999998E-2</v>
      </c>
      <c r="AF79" s="6">
        <v>4.6199999999999998E-2</v>
      </c>
      <c r="AG79" s="6">
        <v>4.6100000000000002E-2</v>
      </c>
      <c r="AH79" s="8">
        <v>1.2290000000000001</v>
      </c>
      <c r="AI79" s="32">
        <v>5.4059999999999997</v>
      </c>
      <c r="AK79" s="62">
        <v>72</v>
      </c>
      <c r="AM79" s="96">
        <v>2058</v>
      </c>
    </row>
    <row r="80" spans="3:39" ht="13.5" x14ac:dyDescent="0.15">
      <c r="C80"/>
      <c r="M80" s="136"/>
      <c r="N80" s="4">
        <v>1</v>
      </c>
      <c r="O80" s="7">
        <v>73</v>
      </c>
      <c r="P80" s="30">
        <f>ROUND(P79+(P91-P79)*N80/12,3)</f>
        <v>0.70599999999999996</v>
      </c>
      <c r="Q80" s="31">
        <f>ROUND(Q79+(Q91-Q79)*N80/12,4)</f>
        <v>0.15049999999999999</v>
      </c>
      <c r="R80" s="31">
        <f>ROUND(R79+(R91-R79)*N80/12,4)</f>
        <v>0.08</v>
      </c>
      <c r="S80" s="31">
        <f>ROUND(S79+(S91-S79)*N80/12,4)</f>
        <v>5.6500000000000002E-2</v>
      </c>
      <c r="T80" s="31">
        <f>ROUND(T79+(T91-T79)*N80/12,4)</f>
        <v>4.4900000000000002E-2</v>
      </c>
      <c r="U80" s="31">
        <f>ROUND(U79+(U91-U79)*N80/12,4)</f>
        <v>4.4400000000000002E-2</v>
      </c>
      <c r="V80" s="30">
        <f>ROUND(V79+(V91-V79)*N80/12,3)</f>
        <v>1.1619999999999999</v>
      </c>
      <c r="W80" s="30">
        <f>ROUND(W79+(W91-W79)*N80/12,3)</f>
        <v>5.6360000000000001</v>
      </c>
      <c r="Y80" s="136"/>
      <c r="Z80" s="4">
        <v>1</v>
      </c>
      <c r="AA80" s="4">
        <v>73</v>
      </c>
      <c r="AB80" s="5">
        <f>ROUND(AB79+(AB91-AB79)*Z80/12,3)</f>
        <v>0.67800000000000005</v>
      </c>
      <c r="AC80" s="6">
        <f>ROUND(AC79+(AC91-AC79)*Z80/12,4)</f>
        <v>0.14799999999999999</v>
      </c>
      <c r="AD80" s="6">
        <f>ROUND(AD79+(AD91-AD79)*Z80/12,4)</f>
        <v>8.0399999999999999E-2</v>
      </c>
      <c r="AE80" s="6">
        <f>ROUND(AE79+(AE91-AE79)*Z80/12,4)</f>
        <v>5.8099999999999999E-2</v>
      </c>
      <c r="AF80" s="6">
        <f>ROUND(AF79+(AF91-AF79)*Z80/12,4)</f>
        <v>4.7E-2</v>
      </c>
      <c r="AG80" s="6">
        <f>ROUND(AG79+(AG91-AG79)*Z80/12,4)</f>
        <v>4.6899999999999997E-2</v>
      </c>
      <c r="AH80" s="8">
        <v>1.2330000000000001</v>
      </c>
      <c r="AI80" s="30">
        <f>ROUND(AI79+(AI91-AI79)*Z80/12,3)</f>
        <v>5.4720000000000004</v>
      </c>
      <c r="AK80" s="62">
        <v>73</v>
      </c>
      <c r="AM80" s="96">
        <v>2059</v>
      </c>
    </row>
    <row r="81" spans="3:39" ht="13.5" x14ac:dyDescent="0.15">
      <c r="C81"/>
      <c r="M81" s="136"/>
      <c r="N81" s="4">
        <v>2</v>
      </c>
      <c r="O81" s="7">
        <v>74</v>
      </c>
      <c r="P81" s="30">
        <f>ROUND(P79+(P91-P79)*N81/12,3)</f>
        <v>0.71699999999999997</v>
      </c>
      <c r="Q81" s="31">
        <f>ROUND(Q79+(Q91-Q79)*N81/12,4)</f>
        <v>0.15279999999999999</v>
      </c>
      <c r="R81" s="31">
        <f>ROUND(R79+(R91-R79)*N81/12,4)</f>
        <v>8.1199999999999994E-2</v>
      </c>
      <c r="S81" s="31">
        <f>ROUND(S79+(S91-S79)*N81/12,4)</f>
        <v>5.74E-2</v>
      </c>
      <c r="T81" s="31">
        <f>ROUND(T79+(T91-T79)*N81/12,4)</f>
        <v>4.5499999999999999E-2</v>
      </c>
      <c r="U81" s="31">
        <f>ROUND(U79+(U91-U79)*N81/12,4)</f>
        <v>4.4999999999999998E-2</v>
      </c>
      <c r="V81" s="30">
        <f>ROUND(V79+(V91-V79)*N81/12,3)</f>
        <v>1.165</v>
      </c>
      <c r="W81" s="30">
        <f>ROUND(W79+(W91-W79)*N81/12,3)</f>
        <v>5.7069999999999999</v>
      </c>
      <c r="Y81" s="136"/>
      <c r="Z81" s="4">
        <v>2</v>
      </c>
      <c r="AA81" s="4">
        <v>74</v>
      </c>
      <c r="AB81" s="5">
        <f>ROUND(AB79+(AB91-AB79)*Z81/12,3)</f>
        <v>0.68899999999999995</v>
      </c>
      <c r="AC81" s="6">
        <f>ROUND(AC79+(AC91-AC79)*Z81/12,4)</f>
        <v>0.15060000000000001</v>
      </c>
      <c r="AD81" s="6">
        <f>ROUND(AD79+(AD91-AD79)*Z81/12,4)</f>
        <v>8.1799999999999998E-2</v>
      </c>
      <c r="AE81" s="6">
        <f>ROUND(AE79+(AE91-AE79)*Z81/12,4)</f>
        <v>5.91E-2</v>
      </c>
      <c r="AF81" s="6">
        <f>ROUND(AF79+(AF91-AF79)*Z81/12,4)</f>
        <v>4.7800000000000002E-2</v>
      </c>
      <c r="AG81" s="6">
        <f>ROUND(AG79+(AG91-AG79)*Z81/12,4)</f>
        <v>4.7699999999999999E-2</v>
      </c>
      <c r="AH81" s="8">
        <v>1.236</v>
      </c>
      <c r="AI81" s="30">
        <f>ROUND(AI79+(AI91-AI79)*Z81/12,3)</f>
        <v>5.5389999999999997</v>
      </c>
      <c r="AK81" s="62">
        <v>74</v>
      </c>
      <c r="AM81" s="96">
        <v>2060</v>
      </c>
    </row>
    <row r="82" spans="3:39" ht="13.5" x14ac:dyDescent="0.15">
      <c r="C82"/>
      <c r="M82" s="136"/>
      <c r="N82" s="4">
        <v>3</v>
      </c>
      <c r="O82" s="7">
        <v>75</v>
      </c>
      <c r="P82" s="30">
        <f>ROUND(P79+(P91-P79)*N82/12,3)</f>
        <v>0.72699999999999998</v>
      </c>
      <c r="Q82" s="31">
        <f>ROUND(Q79+(Q91-Q79)*N82/12,4)</f>
        <v>0.155</v>
      </c>
      <c r="R82" s="31">
        <f>ROUND(R79+(R91-R79)*N82/12,4)</f>
        <v>8.2299999999999998E-2</v>
      </c>
      <c r="S82" s="31">
        <f>ROUND(S79+(S91-S79)*N82/12,4)</f>
        <v>5.8200000000000002E-2</v>
      </c>
      <c r="T82" s="31">
        <f>ROUND(T79+(T91-T79)*N82/12,4)</f>
        <v>4.6199999999999998E-2</v>
      </c>
      <c r="U82" s="31">
        <f>ROUND(U79+(U91-U79)*N82/12,4)</f>
        <v>4.5699999999999998E-2</v>
      </c>
      <c r="V82" s="30">
        <f>ROUND(V79+(V91-V79)*N82/12,3)</f>
        <v>1.167</v>
      </c>
      <c r="W82" s="30">
        <f>ROUND(W79+(W91-W79)*N82/12,3)</f>
        <v>5.7779999999999996</v>
      </c>
      <c r="Y82" s="136"/>
      <c r="Z82" s="4">
        <v>3</v>
      </c>
      <c r="AA82" s="4">
        <v>75</v>
      </c>
      <c r="AB82" s="5">
        <f>ROUND(AB79+(AB91-AB79)*Z82/12,3)</f>
        <v>0.70099999999999996</v>
      </c>
      <c r="AC82" s="6">
        <f>ROUND(AC79+(AC91-AC79)*Z82/12,4)</f>
        <v>0.15310000000000001</v>
      </c>
      <c r="AD82" s="6">
        <f>ROUND(AD79+(AD91-AD79)*Z82/12,4)</f>
        <v>8.3099999999999993E-2</v>
      </c>
      <c r="AE82" s="6">
        <f>ROUND(AE79+(AE91-AE79)*Z82/12,4)</f>
        <v>6.0100000000000001E-2</v>
      </c>
      <c r="AF82" s="6">
        <f>ROUND(AF79+(AF91-AF79)*Z82/12,4)</f>
        <v>4.8599999999999997E-2</v>
      </c>
      <c r="AG82" s="6">
        <f>ROUND(AG79+(AG91-AG79)*Z82/12,4)</f>
        <v>4.8500000000000001E-2</v>
      </c>
      <c r="AH82" s="8">
        <v>1.24</v>
      </c>
      <c r="AI82" s="30">
        <f>ROUND(AI79+(AI91-AI79)*Z82/12,3)</f>
        <v>5.6050000000000004</v>
      </c>
      <c r="AK82" s="62">
        <v>75</v>
      </c>
      <c r="AM82" s="96">
        <v>2061</v>
      </c>
    </row>
    <row r="83" spans="3:39" ht="13.5" x14ac:dyDescent="0.15">
      <c r="C83"/>
      <c r="M83" s="136"/>
      <c r="N83" s="4">
        <v>4</v>
      </c>
      <c r="O83" s="7">
        <v>76</v>
      </c>
      <c r="P83" s="30">
        <f>ROUND(P79+(P91-P79)*N83/12,3)</f>
        <v>0.73799999999999999</v>
      </c>
      <c r="Q83" s="31">
        <f>ROUND(Q79+(Q91-Q79)*N83/12,4)</f>
        <v>0.15720000000000001</v>
      </c>
      <c r="R83" s="31">
        <f>ROUND(R79+(R91-R79)*N83/12,4)</f>
        <v>8.3500000000000005E-2</v>
      </c>
      <c r="S83" s="31">
        <f>ROUND(S79+(S91-S79)*N83/12,4)</f>
        <v>5.8999999999999997E-2</v>
      </c>
      <c r="T83" s="31">
        <f>ROUND(T79+(T91-T79)*N83/12,4)</f>
        <v>4.6899999999999997E-2</v>
      </c>
      <c r="U83" s="31">
        <f>ROUND(U79+(U91-U79)*N83/12,4)</f>
        <v>4.6300000000000001E-2</v>
      </c>
      <c r="V83" s="30">
        <f>ROUND(V79+(V91-V79)*N83/12,3)</f>
        <v>1.17</v>
      </c>
      <c r="W83" s="30">
        <f>ROUND(W79+(W91-W79)*N83/12,3)</f>
        <v>5.8479999999999999</v>
      </c>
      <c r="Y83" s="136"/>
      <c r="Z83" s="4">
        <v>4</v>
      </c>
      <c r="AA83" s="4">
        <v>76</v>
      </c>
      <c r="AB83" s="5">
        <f>ROUND(AB79+(AB91-AB79)*Z83/12,3)</f>
        <v>0.71199999999999997</v>
      </c>
      <c r="AC83" s="6">
        <f>ROUND(AC79+(AC91-AC79)*Z83/12,4)</f>
        <v>0.15559999999999999</v>
      </c>
      <c r="AD83" s="6">
        <f>ROUND(AD79+(AD91-AD79)*Z83/12,4)</f>
        <v>8.4500000000000006E-2</v>
      </c>
      <c r="AE83" s="6">
        <f>ROUND(AE79+(AE91-AE79)*Z83/12,4)</f>
        <v>6.0999999999999999E-2</v>
      </c>
      <c r="AF83" s="6">
        <f>ROUND(AF79+(AF91-AF79)*Z83/12,4)</f>
        <v>4.9399999999999999E-2</v>
      </c>
      <c r="AG83" s="6">
        <f>ROUND(AG79+(AG91-AG79)*Z83/12,4)</f>
        <v>4.9299999999999997E-2</v>
      </c>
      <c r="AH83" s="8">
        <v>1.2430000000000001</v>
      </c>
      <c r="AI83" s="30">
        <f>ROUND(AI79+(AI91-AI79)*Z83/12,3)</f>
        <v>5.6719999999999997</v>
      </c>
      <c r="AK83" s="62">
        <v>76</v>
      </c>
      <c r="AM83" s="96">
        <v>2062</v>
      </c>
    </row>
    <row r="84" spans="3:39" ht="13.5" x14ac:dyDescent="0.15">
      <c r="C84"/>
      <c r="M84" s="136"/>
      <c r="N84" s="4">
        <v>5</v>
      </c>
      <c r="O84" s="7">
        <v>77</v>
      </c>
      <c r="P84" s="30">
        <f>ROUND(P79+(P91-P79)*N84/12,3)</f>
        <v>0.748</v>
      </c>
      <c r="Q84" s="31">
        <f>ROUND(Q79+(Q91-Q79)*N84/12,4)</f>
        <v>0.15939999999999999</v>
      </c>
      <c r="R84" s="31">
        <f>ROUND(R79+(R91-R79)*N84/12,4)</f>
        <v>8.4699999999999998E-2</v>
      </c>
      <c r="S84" s="31">
        <f>ROUND(S79+(S91-S79)*N84/12,4)</f>
        <v>5.9900000000000002E-2</v>
      </c>
      <c r="T84" s="31">
        <f>ROUND(T79+(T91-T79)*N84/12,4)</f>
        <v>4.7500000000000001E-2</v>
      </c>
      <c r="U84" s="31">
        <f>ROUND(U79+(U91-U79)*N84/12,4)</f>
        <v>4.7E-2</v>
      </c>
      <c r="V84" s="30">
        <f>ROUND(V79+(V91-V79)*N84/12,3)</f>
        <v>1.1719999999999999</v>
      </c>
      <c r="W84" s="30">
        <f>ROUND(W79+(W91-W79)*N84/12,3)</f>
        <v>5.9189999999999996</v>
      </c>
      <c r="Y84" s="136"/>
      <c r="Z84" s="4">
        <v>5</v>
      </c>
      <c r="AA84" s="4">
        <v>77</v>
      </c>
      <c r="AB84" s="5">
        <f>ROUND(AB79+(AB91-AB79)*Z84/12,3)</f>
        <v>0.72399999999999998</v>
      </c>
      <c r="AC84" s="6">
        <f>ROUND(AC79+(AC91-AC79)*Z84/12,4)</f>
        <v>0.15809999999999999</v>
      </c>
      <c r="AD84" s="6">
        <f>ROUND(AD79+(AD91-AD79)*Z84/12,4)</f>
        <v>8.5900000000000004E-2</v>
      </c>
      <c r="AE84" s="6">
        <f>ROUND(AE79+(AE91-AE79)*Z84/12,4)</f>
        <v>6.2E-2</v>
      </c>
      <c r="AF84" s="6">
        <f>ROUND(AF79+(AF91-AF79)*Z84/12,4)</f>
        <v>5.0200000000000002E-2</v>
      </c>
      <c r="AG84" s="6">
        <f>ROUND(AG79+(AG91-AG79)*Z84/12,4)</f>
        <v>5.0099999999999999E-2</v>
      </c>
      <c r="AH84" s="8">
        <v>1.2470000000000001</v>
      </c>
      <c r="AI84" s="30">
        <f>ROUND(AI79+(AI91-AI79)*Z84/12,3)</f>
        <v>5.7380000000000004</v>
      </c>
      <c r="AK84" s="62">
        <v>77</v>
      </c>
      <c r="AM84" s="96">
        <v>2063</v>
      </c>
    </row>
    <row r="85" spans="3:39" ht="13.5" x14ac:dyDescent="0.15">
      <c r="C85"/>
      <c r="M85" s="136"/>
      <c r="N85" s="4">
        <v>6</v>
      </c>
      <c r="O85" s="7">
        <v>78</v>
      </c>
      <c r="P85" s="30">
        <f>ROUND(P79+(P91-P79)*N85/12,3)</f>
        <v>0.75900000000000001</v>
      </c>
      <c r="Q85" s="31">
        <f>ROUND(Q79+(Q91-Q79)*N85/12,4)</f>
        <v>0.16170000000000001</v>
      </c>
      <c r="R85" s="31">
        <f>ROUND(R79+(R91-R79)*N85/12,4)</f>
        <v>8.5900000000000004E-2</v>
      </c>
      <c r="S85" s="31">
        <f>ROUND(S79+(S91-S79)*N85/12,4)</f>
        <v>6.0699999999999997E-2</v>
      </c>
      <c r="T85" s="31">
        <f>ROUND(T79+(T91-T79)*N85/12,4)</f>
        <v>4.82E-2</v>
      </c>
      <c r="U85" s="31">
        <f>ROUND(U79+(U91-U79)*N85/12,4)</f>
        <v>4.7600000000000003E-2</v>
      </c>
      <c r="V85" s="30">
        <f>ROUND(V79+(V91-V79)*N85/12,3)</f>
        <v>1.175</v>
      </c>
      <c r="W85" s="30">
        <f>ROUND(W79+(W91-W79)*N85/12,3)</f>
        <v>5.99</v>
      </c>
      <c r="Y85" s="136"/>
      <c r="Z85" s="4">
        <v>6</v>
      </c>
      <c r="AA85" s="4">
        <v>78</v>
      </c>
      <c r="AB85" s="5">
        <f>ROUND(AB79+(AB91-AB79)*Z85/12,3)</f>
        <v>0.73599999999999999</v>
      </c>
      <c r="AC85" s="6">
        <f>ROUND(AC79+(AC91-AC79)*Z85/12,4)</f>
        <v>0.16070000000000001</v>
      </c>
      <c r="AD85" s="6">
        <f>ROUND(AD79+(AD91-AD79)*Z85/12,4)</f>
        <v>8.7300000000000003E-2</v>
      </c>
      <c r="AE85" s="6">
        <f>ROUND(AE79+(AE91-AE79)*Z85/12,4)</f>
        <v>6.3E-2</v>
      </c>
      <c r="AF85" s="6">
        <f>ROUND(AF79+(AF91-AF79)*Z85/12,4)</f>
        <v>5.11E-2</v>
      </c>
      <c r="AG85" s="6">
        <f>ROUND(AG79+(AG91-AG79)*Z85/12,4)</f>
        <v>5.0999999999999997E-2</v>
      </c>
      <c r="AH85" s="8">
        <v>1.2509999999999999</v>
      </c>
      <c r="AI85" s="30">
        <f>ROUND(AI79+(AI91-AI79)*Z85/12,3)</f>
        <v>5.8049999999999997</v>
      </c>
      <c r="AK85" s="62">
        <v>78</v>
      </c>
      <c r="AM85" s="96">
        <v>2064</v>
      </c>
    </row>
    <row r="86" spans="3:39" ht="13.5" x14ac:dyDescent="0.15">
      <c r="C86"/>
      <c r="M86" s="136"/>
      <c r="N86" s="4">
        <v>7</v>
      </c>
      <c r="O86" s="7">
        <v>79</v>
      </c>
      <c r="P86" s="30">
        <f>ROUND(P79+(P91-P79)*N86/12,3)</f>
        <v>0.76900000000000002</v>
      </c>
      <c r="Q86" s="31">
        <f>ROUND(Q79+(Q91-Q79)*N86/12,4)</f>
        <v>0.16389999999999999</v>
      </c>
      <c r="R86" s="31">
        <f>ROUND(R79+(R91-R79)*N86/12,4)</f>
        <v>8.6999999999999994E-2</v>
      </c>
      <c r="S86" s="31">
        <f>ROUND(S79+(S91-S79)*N86/12,4)</f>
        <v>6.1499999999999999E-2</v>
      </c>
      <c r="T86" s="31">
        <f>ROUND(T79+(T91-T79)*N86/12,4)</f>
        <v>4.8899999999999999E-2</v>
      </c>
      <c r="U86" s="31">
        <f>ROUND(U79+(U91-U79)*N86/12,4)</f>
        <v>4.8300000000000003E-2</v>
      </c>
      <c r="V86" s="30">
        <f>ROUND(V79+(V91-V79)*N86/12,3)</f>
        <v>1.177</v>
      </c>
      <c r="W86" s="30">
        <f>ROUND(W79+(W91-W79)*N86/12,3)</f>
        <v>6.0609999999999999</v>
      </c>
      <c r="Y86" s="136"/>
      <c r="Z86" s="4">
        <v>7</v>
      </c>
      <c r="AA86" s="4">
        <v>79</v>
      </c>
      <c r="AB86" s="5">
        <f>ROUND(AB79+(AB91-AB79)*Z86/12,3)</f>
        <v>0.747</v>
      </c>
      <c r="AC86" s="6">
        <f>ROUND(AC79+(AC91-AC79)*Z86/12,4)</f>
        <v>0.16320000000000001</v>
      </c>
      <c r="AD86" s="6">
        <f>ROUND(AD79+(AD91-AD79)*Z86/12,4)</f>
        <v>8.8599999999999998E-2</v>
      </c>
      <c r="AE86" s="6">
        <f>ROUND(AE79+(AE91-AE79)*Z86/12,4)</f>
        <v>6.4000000000000001E-2</v>
      </c>
      <c r="AF86" s="6">
        <f>ROUND(AF79+(AF91-AF79)*Z86/12,4)</f>
        <v>5.1900000000000002E-2</v>
      </c>
      <c r="AG86" s="6">
        <f>ROUND(AG79+(AG91-AG79)*Z86/12,4)</f>
        <v>5.1799999999999999E-2</v>
      </c>
      <c r="AH86" s="8">
        <v>1.254</v>
      </c>
      <c r="AI86" s="30">
        <f>ROUND(AI79+(AI91-AI79)*Z86/12,3)</f>
        <v>5.8710000000000004</v>
      </c>
      <c r="AK86" s="62">
        <v>79</v>
      </c>
      <c r="AM86" s="96">
        <v>2065</v>
      </c>
    </row>
    <row r="87" spans="3:39" ht="13.5" x14ac:dyDescent="0.15">
      <c r="C87"/>
      <c r="M87" s="136"/>
      <c r="N87" s="4">
        <v>8</v>
      </c>
      <c r="O87" s="7">
        <v>80</v>
      </c>
      <c r="P87" s="30">
        <f>ROUND(P79+(P91-P79)*N87/12,3)</f>
        <v>0.77900000000000003</v>
      </c>
      <c r="Q87" s="31">
        <f>ROUND(Q79+(Q91-Q79)*N87/12,4)</f>
        <v>0.1661</v>
      </c>
      <c r="R87" s="31">
        <f>ROUND(R79+(R91-R79)*N87/12,4)</f>
        <v>8.8200000000000001E-2</v>
      </c>
      <c r="S87" s="31">
        <f>ROUND(S79+(S91-S79)*N87/12,4)</f>
        <v>6.2399999999999997E-2</v>
      </c>
      <c r="T87" s="31">
        <f>ROUND(T79+(T91-T79)*N87/12,4)</f>
        <v>4.9500000000000002E-2</v>
      </c>
      <c r="U87" s="31">
        <f>ROUND(U79+(U91-U79)*N87/12,4)</f>
        <v>4.8899999999999999E-2</v>
      </c>
      <c r="V87" s="30">
        <f>ROUND(V79+(V91-V79)*N87/12,3)</f>
        <v>1.179</v>
      </c>
      <c r="W87" s="30">
        <f>ROUND(W79+(W91-W79)*N87/12,3)</f>
        <v>6.1319999999999997</v>
      </c>
      <c r="Y87" s="136"/>
      <c r="Z87" s="4">
        <v>8</v>
      </c>
      <c r="AA87" s="4">
        <v>80</v>
      </c>
      <c r="AB87" s="5">
        <f>ROUND(AB79+(AB91-AB79)*Z87/12,3)</f>
        <v>0.75900000000000001</v>
      </c>
      <c r="AC87" s="6">
        <f>ROUND(AC79+(AC91-AC79)*Z87/12,4)</f>
        <v>0.16569999999999999</v>
      </c>
      <c r="AD87" s="6">
        <f>ROUND(AD79+(AD91-AD79)*Z87/12,4)</f>
        <v>0.09</v>
      </c>
      <c r="AE87" s="6">
        <f>ROUND(AE79+(AE91-AE79)*Z87/12,4)</f>
        <v>6.5000000000000002E-2</v>
      </c>
      <c r="AF87" s="6">
        <f>ROUND(AF79+(AF91-AF79)*Z87/12,4)</f>
        <v>5.2699999999999997E-2</v>
      </c>
      <c r="AG87" s="6">
        <f>ROUND(AG79+(AG91-AG79)*Z87/12,4)</f>
        <v>5.2600000000000001E-2</v>
      </c>
      <c r="AH87" s="8">
        <v>1.258</v>
      </c>
      <c r="AI87" s="30">
        <f>ROUND(AI79+(AI91-AI79)*Z87/12,3)</f>
        <v>5.9370000000000003</v>
      </c>
      <c r="AK87" s="62">
        <v>80</v>
      </c>
      <c r="AM87" s="96">
        <v>2066</v>
      </c>
    </row>
    <row r="88" spans="3:39" ht="13.5" x14ac:dyDescent="0.15">
      <c r="C88"/>
      <c r="M88" s="136"/>
      <c r="N88" s="4">
        <v>9</v>
      </c>
      <c r="O88" s="7">
        <v>81</v>
      </c>
      <c r="P88" s="30">
        <f>ROUND(P79+(P91-P79)*N88/12,3)</f>
        <v>0.79</v>
      </c>
      <c r="Q88" s="31">
        <f>ROUND(Q79+(Q91-Q79)*N88/12,4)</f>
        <v>0.16830000000000001</v>
      </c>
      <c r="R88" s="31">
        <f>ROUND(R79+(R91-R79)*N88/12,4)</f>
        <v>8.9399999999999993E-2</v>
      </c>
      <c r="S88" s="31">
        <f>ROUND(S79+(S91-S79)*N88/12,4)</f>
        <v>6.3200000000000006E-2</v>
      </c>
      <c r="T88" s="31">
        <f>ROUND(T79+(T91-T79)*N88/12,4)</f>
        <v>5.0200000000000002E-2</v>
      </c>
      <c r="U88" s="31">
        <f>ROUND(U79+(U91-U79)*N88/12,4)</f>
        <v>4.9599999999999998E-2</v>
      </c>
      <c r="V88" s="30">
        <f>ROUND(V79+(V91-V79)*N88/12,3)</f>
        <v>1.1819999999999999</v>
      </c>
      <c r="W88" s="30">
        <f>ROUND(W79+(W91-W79)*N88/12,3)</f>
        <v>6.2030000000000003</v>
      </c>
      <c r="Y88" s="136"/>
      <c r="Z88" s="4">
        <v>9</v>
      </c>
      <c r="AA88" s="4">
        <v>81</v>
      </c>
      <c r="AB88" s="5">
        <f>ROUND(AB79+(AB91-AB79)*Z88/12,3)</f>
        <v>0.77</v>
      </c>
      <c r="AC88" s="6">
        <f>ROUND(AC79+(AC91-AC79)*Z88/12,4)</f>
        <v>0.16819999999999999</v>
      </c>
      <c r="AD88" s="6">
        <f>ROUND(AD79+(AD91-AD79)*Z88/12,4)</f>
        <v>9.1399999999999995E-2</v>
      </c>
      <c r="AE88" s="6">
        <f>ROUND(AE79+(AE91-AE79)*Z88/12,4)</f>
        <v>6.6000000000000003E-2</v>
      </c>
      <c r="AF88" s="6">
        <f>ROUND(AF79+(AF91-AF79)*Z88/12,4)</f>
        <v>5.3499999999999999E-2</v>
      </c>
      <c r="AG88" s="6">
        <f>ROUND(AG79+(AG91-AG79)*Z88/12,4)</f>
        <v>5.3400000000000003E-2</v>
      </c>
      <c r="AH88" s="8">
        <v>1.2609999999999999</v>
      </c>
      <c r="AI88" s="30">
        <f>ROUND(AI79+(AI91-AI79)*Z88/12,3)</f>
        <v>6.0039999999999996</v>
      </c>
      <c r="AK88" s="62">
        <v>81</v>
      </c>
      <c r="AM88" s="96">
        <v>2067</v>
      </c>
    </row>
    <row r="89" spans="3:39" ht="13.5" x14ac:dyDescent="0.15">
      <c r="C89"/>
      <c r="M89" s="136"/>
      <c r="N89" s="4">
        <v>10</v>
      </c>
      <c r="O89" s="7">
        <v>82</v>
      </c>
      <c r="P89" s="30">
        <f>ROUND(P79+(P91-P79)*N89/12,3)</f>
        <v>0.8</v>
      </c>
      <c r="Q89" s="31">
        <f>ROUND(Q79+(Q91-Q79)*N89/12,4)</f>
        <v>0.1706</v>
      </c>
      <c r="R89" s="31">
        <f>ROUND(R79+(R91-R79)*N89/12,4)</f>
        <v>9.06E-2</v>
      </c>
      <c r="S89" s="31">
        <f>ROUND(S79+(S91-S79)*N89/12,4)</f>
        <v>6.4000000000000001E-2</v>
      </c>
      <c r="T89" s="31">
        <f>ROUND(T79+(T91-T79)*N89/12,4)</f>
        <v>5.0900000000000001E-2</v>
      </c>
      <c r="U89" s="31">
        <f>ROUND(U79+(U91-U79)*N89/12,4)</f>
        <v>5.0200000000000002E-2</v>
      </c>
      <c r="V89" s="30">
        <f>ROUND(V79+(V91-V79)*N89/12,3)</f>
        <v>1.1839999999999999</v>
      </c>
      <c r="W89" s="30">
        <f>ROUND(W79+(W91-W79)*N89/12,3)</f>
        <v>6.2729999999999997</v>
      </c>
      <c r="Y89" s="136"/>
      <c r="Z89" s="4">
        <v>10</v>
      </c>
      <c r="AA89" s="4">
        <v>82</v>
      </c>
      <c r="AB89" s="5">
        <f>ROUND(AB79+(AB91-AB79)*Z89/12,3)</f>
        <v>0.78200000000000003</v>
      </c>
      <c r="AC89" s="6">
        <f>ROUND(AC79+(AC91-AC79)*Z89/12,4)</f>
        <v>0.17080000000000001</v>
      </c>
      <c r="AD89" s="6">
        <f>ROUND(AD79+(AD91-AD79)*Z89/12,4)</f>
        <v>9.2799999999999994E-2</v>
      </c>
      <c r="AE89" s="6">
        <f>ROUND(AE79+(AE91-AE79)*Z89/12,4)</f>
        <v>6.6900000000000001E-2</v>
      </c>
      <c r="AF89" s="6">
        <f>ROUND(AF79+(AF91-AF79)*Z89/12,4)</f>
        <v>5.4300000000000001E-2</v>
      </c>
      <c r="AG89" s="6">
        <f>ROUND(AG79+(AG91-AG79)*Z89/12,4)</f>
        <v>5.4199999999999998E-2</v>
      </c>
      <c r="AH89" s="8">
        <v>1.2649999999999999</v>
      </c>
      <c r="AI89" s="30">
        <f>ROUND(AI79+(AI91-AI79)*Z89/12,3)</f>
        <v>6.07</v>
      </c>
      <c r="AK89" s="62">
        <v>82</v>
      </c>
      <c r="AM89" s="96">
        <v>2068</v>
      </c>
    </row>
    <row r="90" spans="3:39" ht="13.5" x14ac:dyDescent="0.15">
      <c r="C90"/>
      <c r="M90" s="137"/>
      <c r="N90" s="4">
        <v>11</v>
      </c>
      <c r="O90" s="7">
        <v>83</v>
      </c>
      <c r="P90" s="30">
        <f>ROUND(P79+(P91-P79)*N90/12,3)</f>
        <v>0.81100000000000005</v>
      </c>
      <c r="Q90" s="31">
        <f>ROUND(Q79+(Q91-Q79)*N90/12,4)</f>
        <v>0.17280000000000001</v>
      </c>
      <c r="R90" s="31">
        <f>ROUND(R79+(R91-R79)*N90/12,4)</f>
        <v>9.1700000000000004E-2</v>
      </c>
      <c r="S90" s="31">
        <f>ROUND(S79+(S91-S79)*N90/12,4)</f>
        <v>6.4899999999999999E-2</v>
      </c>
      <c r="T90" s="31">
        <f>ROUND(T79+(T91-T79)*N90/12,4)</f>
        <v>5.1499999999999997E-2</v>
      </c>
      <c r="U90" s="31">
        <f>ROUND(U79+(U91-U79)*N90/12,4)</f>
        <v>5.0900000000000001E-2</v>
      </c>
      <c r="V90" s="30">
        <f>ROUND(V79+(V91-V79)*N90/12,3)</f>
        <v>1.1870000000000001</v>
      </c>
      <c r="W90" s="30">
        <f>ROUND(W79+(W91-W79)*N90/12,3)</f>
        <v>6.3440000000000003</v>
      </c>
      <c r="Y90" s="137"/>
      <c r="Z90" s="4">
        <v>11</v>
      </c>
      <c r="AA90" s="4">
        <v>83</v>
      </c>
      <c r="AB90" s="5">
        <f>ROUND(AB79+(AB91-AB79)*Z90/12,3)</f>
        <v>0.79300000000000004</v>
      </c>
      <c r="AC90" s="6">
        <f>ROUND(AC79+(AC91-AC79)*Z90/12,4)</f>
        <v>0.17330000000000001</v>
      </c>
      <c r="AD90" s="6">
        <f>ROUND(AD79+(AD91-AD79)*Z90/12,4)</f>
        <v>9.4100000000000003E-2</v>
      </c>
      <c r="AE90" s="6">
        <f>ROUND(AE79+(AE91-AE79)*Z90/12,4)</f>
        <v>6.7900000000000002E-2</v>
      </c>
      <c r="AF90" s="6">
        <f>ROUND(AF79+(AF91-AF79)*Z90/12,4)</f>
        <v>5.5100000000000003E-2</v>
      </c>
      <c r="AG90" s="6">
        <f>ROUND(AG79+(AG91-AG79)*Z90/12,4)</f>
        <v>5.5E-2</v>
      </c>
      <c r="AH90" s="8">
        <v>1.268</v>
      </c>
      <c r="AI90" s="30">
        <f>ROUND(AI79+(AI91-AI79)*Z90/12,3)</f>
        <v>6.1369999999999996</v>
      </c>
      <c r="AK90" s="62">
        <v>83</v>
      </c>
      <c r="AM90" s="96">
        <v>2069</v>
      </c>
    </row>
    <row r="91" spans="3:39" ht="13.5" x14ac:dyDescent="0.15">
      <c r="C91"/>
      <c r="M91" s="135">
        <v>7</v>
      </c>
      <c r="N91" s="3">
        <v>0</v>
      </c>
      <c r="O91" s="7">
        <v>84</v>
      </c>
      <c r="P91" s="30">
        <v>0.82099999999999995</v>
      </c>
      <c r="Q91" s="31">
        <v>0.17499999999999999</v>
      </c>
      <c r="R91" s="33">
        <v>9.2899999999999996E-2</v>
      </c>
      <c r="S91" s="33">
        <v>6.5699999999999995E-2</v>
      </c>
      <c r="T91" s="33">
        <v>5.2200000000000003E-2</v>
      </c>
      <c r="U91" s="33">
        <v>5.1499999999999997E-2</v>
      </c>
      <c r="V91" s="32">
        <v>1.1890000000000001</v>
      </c>
      <c r="W91" s="32">
        <v>6.415</v>
      </c>
      <c r="Y91" s="135">
        <v>7</v>
      </c>
      <c r="Z91" s="3">
        <v>0</v>
      </c>
      <c r="AA91" s="4">
        <v>84</v>
      </c>
      <c r="AB91" s="5">
        <v>0.80500000000000005</v>
      </c>
      <c r="AC91" s="6">
        <v>0.17580000000000001</v>
      </c>
      <c r="AD91" s="6">
        <v>9.5500000000000002E-2</v>
      </c>
      <c r="AE91" s="6">
        <v>6.8900000000000003E-2</v>
      </c>
      <c r="AF91" s="6">
        <v>5.5899999999999998E-2</v>
      </c>
      <c r="AG91" s="6">
        <v>5.5800000000000002E-2</v>
      </c>
      <c r="AH91" s="8">
        <v>1.272</v>
      </c>
      <c r="AI91" s="32">
        <v>6.2030000000000003</v>
      </c>
      <c r="AK91" s="62">
        <v>84</v>
      </c>
      <c r="AM91" s="96">
        <v>2070</v>
      </c>
    </row>
    <row r="92" spans="3:39" ht="13.5" x14ac:dyDescent="0.15">
      <c r="C92"/>
      <c r="M92" s="136"/>
      <c r="N92" s="4">
        <v>1</v>
      </c>
      <c r="O92" s="7">
        <v>85</v>
      </c>
      <c r="P92" s="30">
        <f>ROUND(P91+(P103-P91)*N92/12,3)</f>
        <v>0.83199999999999996</v>
      </c>
      <c r="Q92" s="31">
        <f>ROUND(Q91+(Q103-Q91)*N92/12,4)</f>
        <v>0.17730000000000001</v>
      </c>
      <c r="R92" s="31">
        <f>ROUND(R91+(R103-R91)*N92/12,4)</f>
        <v>9.4100000000000003E-2</v>
      </c>
      <c r="S92" s="31">
        <f>ROUND(S91+(S103-S91)*N92/12,4)</f>
        <v>6.6600000000000006E-2</v>
      </c>
      <c r="T92" s="31">
        <f>ROUND(T91+(T103-T91)*N92/12,4)</f>
        <v>5.2900000000000003E-2</v>
      </c>
      <c r="U92" s="31">
        <f>ROUND(U91+(U103-U91)*N92/12,4)</f>
        <v>5.2200000000000003E-2</v>
      </c>
      <c r="V92" s="30">
        <f>ROUND(V91+(V103-V91)*N92/12,3)</f>
        <v>1.1910000000000001</v>
      </c>
      <c r="W92" s="30">
        <f>ROUND(W91+(W103-W91)*N92/12,3)</f>
        <v>6.484</v>
      </c>
      <c r="Y92" s="136"/>
      <c r="Z92" s="4">
        <v>1</v>
      </c>
      <c r="AA92" s="4">
        <v>85</v>
      </c>
      <c r="AB92" s="5">
        <f>ROUND(AB91+(AB103-AB91)*Z92/12,3)</f>
        <v>0.81699999999999995</v>
      </c>
      <c r="AC92" s="6">
        <f>ROUND(AC91+(AC103-AC91)*Z92/12,4)</f>
        <v>0.17829999999999999</v>
      </c>
      <c r="AD92" s="6">
        <f>ROUND(AD91+(AD103-AD91)*Z92/12,4)</f>
        <v>9.69E-2</v>
      </c>
      <c r="AE92" s="6">
        <f>ROUND(AE91+(AE103-AE91)*Z92/12,4)</f>
        <v>6.9900000000000004E-2</v>
      </c>
      <c r="AF92" s="6">
        <f>ROUND(AF91+(AF103-AF91)*Z92/12,4)</f>
        <v>5.67E-2</v>
      </c>
      <c r="AG92" s="6">
        <f>ROUND(AG91+(AG103-AG91)*Z92/12,4)</f>
        <v>5.6599999999999998E-2</v>
      </c>
      <c r="AH92" s="8">
        <v>1.276</v>
      </c>
      <c r="AI92" s="30">
        <f>ROUND(AI91+(AI103-AI91)*Z92/12,3)</f>
        <v>6.2670000000000003</v>
      </c>
      <c r="AK92" s="62">
        <v>85</v>
      </c>
      <c r="AM92" s="96">
        <v>2071</v>
      </c>
    </row>
    <row r="93" spans="3:39" ht="13.5" x14ac:dyDescent="0.15">
      <c r="C93"/>
      <c r="M93" s="136"/>
      <c r="N93" s="4">
        <v>2</v>
      </c>
      <c r="O93" s="7">
        <v>86</v>
      </c>
      <c r="P93" s="30">
        <f>ROUND(P91+(P103-P91)*N93/12,3)</f>
        <v>0.84299999999999997</v>
      </c>
      <c r="Q93" s="31">
        <f>ROUND(Q91+(Q103-Q91)*N93/12,4)</f>
        <v>0.17960000000000001</v>
      </c>
      <c r="R93" s="31">
        <f>ROUND(R91+(R103-R91)*N93/12,4)</f>
        <v>9.5299999999999996E-2</v>
      </c>
      <c r="S93" s="31">
        <f>ROUND(S91+(S103-S91)*N93/12,4)</f>
        <v>6.7400000000000002E-2</v>
      </c>
      <c r="T93" s="31">
        <f>ROUND(T91+(T103-T91)*N93/12,4)</f>
        <v>5.3600000000000002E-2</v>
      </c>
      <c r="U93" s="31">
        <f>ROUND(U91+(U103-U91)*N93/12,4)</f>
        <v>5.2900000000000003E-2</v>
      </c>
      <c r="V93" s="30">
        <f>ROUND(V91+(V103-V91)*N93/12,3)</f>
        <v>1.194</v>
      </c>
      <c r="W93" s="30">
        <f>ROUND(W91+(W103-W91)*N93/12,3)</f>
        <v>6.5529999999999999</v>
      </c>
      <c r="Y93" s="136"/>
      <c r="Z93" s="4">
        <v>2</v>
      </c>
      <c r="AA93" s="4">
        <v>86</v>
      </c>
      <c r="AB93" s="5">
        <f>ROUND(AB91+(AB103-AB91)*Z93/12,3)</f>
        <v>0.82799999999999996</v>
      </c>
      <c r="AC93" s="6">
        <f>ROUND(AC91+(AC103-AC91)*Z93/12,4)</f>
        <v>0.18090000000000001</v>
      </c>
      <c r="AD93" s="6">
        <f>ROUND(AD91+(AD103-AD91)*Z93/12,4)</f>
        <v>9.8199999999999996E-2</v>
      </c>
      <c r="AE93" s="6">
        <f>ROUND(AE91+(AE103-AE91)*Z93/12,4)</f>
        <v>7.0900000000000005E-2</v>
      </c>
      <c r="AF93" s="6">
        <f>ROUND(AF91+(AF103-AF91)*Z93/12,4)</f>
        <v>5.7500000000000002E-2</v>
      </c>
      <c r="AG93" s="6">
        <f>ROUND(AG91+(AG103-AG91)*Z93/12,4)</f>
        <v>5.74E-2</v>
      </c>
      <c r="AH93" s="8">
        <v>1.28</v>
      </c>
      <c r="AI93" s="30">
        <f>ROUND(AI91+(AI103-AI91)*Z93/12,3)</f>
        <v>6.3319999999999999</v>
      </c>
      <c r="AK93" s="62">
        <v>86</v>
      </c>
      <c r="AM93" s="96">
        <v>2072</v>
      </c>
    </row>
    <row r="94" spans="3:39" ht="13.5" x14ac:dyDescent="0.15">
      <c r="C94"/>
      <c r="M94" s="136"/>
      <c r="N94" s="4">
        <v>3</v>
      </c>
      <c r="O94" s="7">
        <v>87</v>
      </c>
      <c r="P94" s="30">
        <f>ROUND(P91+(P103-P91)*N94/12,3)</f>
        <v>0.85299999999999998</v>
      </c>
      <c r="Q94" s="31">
        <f>ROUND(Q91+(Q103-Q91)*N94/12,4)</f>
        <v>0.18190000000000001</v>
      </c>
      <c r="R94" s="31">
        <f>ROUND(R91+(R103-R91)*N94/12,4)</f>
        <v>9.6600000000000005E-2</v>
      </c>
      <c r="S94" s="31">
        <f>ROUND(S91+(S103-S91)*N94/12,4)</f>
        <v>6.83E-2</v>
      </c>
      <c r="T94" s="31">
        <f>ROUND(T91+(T103-T91)*N94/12,4)</f>
        <v>5.4300000000000001E-2</v>
      </c>
      <c r="U94" s="31">
        <f>ROUND(U91+(U103-U91)*N94/12,4)</f>
        <v>5.3499999999999999E-2</v>
      </c>
      <c r="V94" s="30">
        <f>ROUND(V91+(V103-V91)*N94/12,3)</f>
        <v>1.196</v>
      </c>
      <c r="W94" s="30">
        <f>ROUND(W91+(W103-W91)*N94/12,3)</f>
        <v>6.6219999999999999</v>
      </c>
      <c r="Y94" s="136"/>
      <c r="Z94" s="4">
        <v>3</v>
      </c>
      <c r="AA94" s="4">
        <v>87</v>
      </c>
      <c r="AB94" s="5">
        <f>ROUND(AB91+(AB103-AB91)*Z94/12,3)</f>
        <v>0.84</v>
      </c>
      <c r="AC94" s="6">
        <f>ROUND(AC91+(AC103-AC91)*Z94/12,4)</f>
        <v>0.18340000000000001</v>
      </c>
      <c r="AD94" s="6">
        <f>ROUND(AD91+(AD103-AD91)*Z94/12,4)</f>
        <v>9.9599999999999994E-2</v>
      </c>
      <c r="AE94" s="6">
        <f>ROUND(AE91+(AE103-AE91)*Z94/12,4)</f>
        <v>7.1900000000000006E-2</v>
      </c>
      <c r="AF94" s="6">
        <f>ROUND(AF91+(AF103-AF91)*Z94/12,4)</f>
        <v>5.8299999999999998E-2</v>
      </c>
      <c r="AG94" s="6">
        <f>ROUND(AG91+(AG103-AG91)*Z94/12,4)</f>
        <v>5.8200000000000002E-2</v>
      </c>
      <c r="AH94" s="8">
        <v>1.2829999999999999</v>
      </c>
      <c r="AI94" s="30">
        <f>ROUND(AI91+(AI103-AI91)*Z94/12,3)</f>
        <v>6.3959999999999999</v>
      </c>
      <c r="AK94" s="62">
        <v>87</v>
      </c>
      <c r="AM94" s="96">
        <v>2073</v>
      </c>
    </row>
    <row r="95" spans="3:39" ht="13.5" x14ac:dyDescent="0.15">
      <c r="C95"/>
      <c r="M95" s="136"/>
      <c r="N95" s="4">
        <v>4</v>
      </c>
      <c r="O95" s="7">
        <v>88</v>
      </c>
      <c r="P95" s="30">
        <f>ROUND(P91+(P103-P91)*N95/12,3)</f>
        <v>0.86399999999999999</v>
      </c>
      <c r="Q95" s="31">
        <f>ROUND(Q91+(Q103-Q91)*N95/12,4)</f>
        <v>0.18410000000000001</v>
      </c>
      <c r="R95" s="31">
        <f>ROUND(R91+(R103-R91)*N95/12,4)</f>
        <v>9.7799999999999998E-2</v>
      </c>
      <c r="S95" s="31">
        <f>ROUND(S91+(S103-S91)*N95/12,4)</f>
        <v>6.9099999999999995E-2</v>
      </c>
      <c r="T95" s="31">
        <f>ROUND(T91+(T103-T91)*N95/12,4)</f>
        <v>5.4899999999999997E-2</v>
      </c>
      <c r="U95" s="31">
        <f>ROUND(U91+(U103-U91)*N95/12,4)</f>
        <v>5.4199999999999998E-2</v>
      </c>
      <c r="V95" s="30">
        <f>ROUND(V91+(V103-V91)*N95/12,3)</f>
        <v>1.1990000000000001</v>
      </c>
      <c r="W95" s="30">
        <f>ROUND(W91+(W103-W91)*N95/12,3)</f>
        <v>6.6909999999999998</v>
      </c>
      <c r="Y95" s="136"/>
      <c r="Z95" s="4">
        <v>4</v>
      </c>
      <c r="AA95" s="4">
        <v>88</v>
      </c>
      <c r="AB95" s="5">
        <f>ROUND(AB91+(AB103-AB91)*Z95/12,3)</f>
        <v>0.85099999999999998</v>
      </c>
      <c r="AC95" s="6">
        <f>ROUND(AC91+(AC103-AC91)*Z95/12,4)</f>
        <v>0.18590000000000001</v>
      </c>
      <c r="AD95" s="6">
        <f>ROUND(AD91+(AD103-AD91)*Z95/12,4)</f>
        <v>0.10100000000000001</v>
      </c>
      <c r="AE95" s="6">
        <f>ROUND(AE91+(AE103-AE91)*Z95/12,4)</f>
        <v>7.2900000000000006E-2</v>
      </c>
      <c r="AF95" s="6">
        <f>ROUND(AF91+(AF103-AF91)*Z95/12,4)</f>
        <v>5.91E-2</v>
      </c>
      <c r="AG95" s="6">
        <f>ROUND(AG91+(AG103-AG91)*Z95/12,4)</f>
        <v>5.8999999999999997E-2</v>
      </c>
      <c r="AH95" s="8">
        <v>1.2869999999999999</v>
      </c>
      <c r="AI95" s="30">
        <f>ROUND(AI91+(AI103-AI91)*Z95/12,3)</f>
        <v>6.46</v>
      </c>
      <c r="AK95" s="62">
        <v>88</v>
      </c>
      <c r="AM95" s="96">
        <v>2074</v>
      </c>
    </row>
    <row r="96" spans="3:39" ht="13.5" x14ac:dyDescent="0.15">
      <c r="C96"/>
      <c r="M96" s="136"/>
      <c r="N96" s="4">
        <v>5</v>
      </c>
      <c r="O96" s="7">
        <v>89</v>
      </c>
      <c r="P96" s="30">
        <f>ROUND(P91+(P103-P91)*N96/12,3)</f>
        <v>0.875</v>
      </c>
      <c r="Q96" s="31">
        <f>ROUND(Q91+(Q103-Q91)*N96/12,4)</f>
        <v>0.18640000000000001</v>
      </c>
      <c r="R96" s="31">
        <f>ROUND(R91+(R103-R91)*N96/12,4)</f>
        <v>9.9000000000000005E-2</v>
      </c>
      <c r="S96" s="31">
        <f>ROUND(S91+(S103-S91)*N96/12,4)</f>
        <v>7.0000000000000007E-2</v>
      </c>
      <c r="T96" s="31">
        <f>ROUND(T91+(T103-T91)*N96/12,4)</f>
        <v>5.5599999999999997E-2</v>
      </c>
      <c r="U96" s="31">
        <f>ROUND(U91+(U103-U91)*N96/12,4)</f>
        <v>5.4899999999999997E-2</v>
      </c>
      <c r="V96" s="30">
        <f>ROUND(V91+(V103-V91)*N96/12,3)</f>
        <v>1.2010000000000001</v>
      </c>
      <c r="W96" s="30">
        <f>ROUND(W91+(W103-W91)*N96/12,3)</f>
        <v>6.76</v>
      </c>
      <c r="Y96" s="136"/>
      <c r="Z96" s="4">
        <v>5</v>
      </c>
      <c r="AA96" s="4">
        <v>89</v>
      </c>
      <c r="AB96" s="5">
        <f>ROUND(AB91+(AB103-AB91)*Z96/12,3)</f>
        <v>0.86299999999999999</v>
      </c>
      <c r="AC96" s="6">
        <f>ROUND(AC91+(AC103-AC91)*Z96/12,4)</f>
        <v>0.1885</v>
      </c>
      <c r="AD96" s="6">
        <f>ROUND(AD91+(AD103-AD91)*Z96/12,4)</f>
        <v>0.1023</v>
      </c>
      <c r="AE96" s="6">
        <f>ROUND(AE91+(AE103-AE91)*Z96/12,4)</f>
        <v>7.3899999999999993E-2</v>
      </c>
      <c r="AF96" s="6">
        <f>ROUND(AF91+(AF103-AF91)*Z96/12,4)</f>
        <v>5.9900000000000002E-2</v>
      </c>
      <c r="AG96" s="6">
        <f>ROUND(AG91+(AG103-AG91)*Z96/12,4)</f>
        <v>5.9799999999999999E-2</v>
      </c>
      <c r="AH96" s="8">
        <v>1.2909999999999999</v>
      </c>
      <c r="AI96" s="30">
        <f>ROUND(AI91+(AI103-AI91)*Z96/12,3)</f>
        <v>6.524</v>
      </c>
      <c r="AK96" s="62">
        <v>89</v>
      </c>
      <c r="AM96" s="96">
        <v>2075</v>
      </c>
    </row>
    <row r="97" spans="3:39" ht="13.5" x14ac:dyDescent="0.15">
      <c r="C97"/>
      <c r="M97" s="136"/>
      <c r="N97" s="4">
        <v>6</v>
      </c>
      <c r="O97" s="7">
        <v>90</v>
      </c>
      <c r="P97" s="30">
        <f>ROUND(P91+(P103-P91)*N97/12,3)</f>
        <v>0.88600000000000001</v>
      </c>
      <c r="Q97" s="31">
        <f>ROUND(Q91+(Q103-Q91)*N97/12,4)</f>
        <v>0.18870000000000001</v>
      </c>
      <c r="R97" s="31">
        <f>ROUND(R91+(R103-R91)*N97/12,4)</f>
        <v>0.1002</v>
      </c>
      <c r="S97" s="31">
        <f>ROUND(S91+(S103-S91)*N97/12,4)</f>
        <v>7.0900000000000005E-2</v>
      </c>
      <c r="T97" s="31">
        <f>ROUND(T91+(T103-T91)*N97/12,4)</f>
        <v>5.6300000000000003E-2</v>
      </c>
      <c r="U97" s="31">
        <f>ROUND(U91+(U103-U91)*N97/12,4)</f>
        <v>5.5599999999999997E-2</v>
      </c>
      <c r="V97" s="30">
        <f>ROUND(V91+(V103-V91)*N97/12,3)</f>
        <v>1.204</v>
      </c>
      <c r="W97" s="30">
        <f>ROUND(W91+(W103-W91)*N97/12,3)</f>
        <v>6.83</v>
      </c>
      <c r="Y97" s="136"/>
      <c r="Z97" s="4">
        <v>6</v>
      </c>
      <c r="AA97" s="4">
        <v>90</v>
      </c>
      <c r="AB97" s="5">
        <f>ROUND(AB91+(AB103-AB91)*Z97/12,3)</f>
        <v>0.875</v>
      </c>
      <c r="AC97" s="6">
        <f>ROUND(AC91+(AC103-AC91)*Z97/12,4)</f>
        <v>0.191</v>
      </c>
      <c r="AD97" s="6">
        <f>ROUND(AD91+(AD103-AD91)*Z97/12,4)</f>
        <v>0.1037</v>
      </c>
      <c r="AE97" s="6">
        <f>ROUND(AE91+(AE103-AE91)*Z97/12,4)</f>
        <v>7.4899999999999994E-2</v>
      </c>
      <c r="AF97" s="6">
        <f>ROUND(AF91+(AF103-AF91)*Z97/12,4)</f>
        <v>6.0699999999999997E-2</v>
      </c>
      <c r="AG97" s="6">
        <f>ROUND(AG91+(AG103-AG91)*Z97/12,4)</f>
        <v>6.0600000000000001E-2</v>
      </c>
      <c r="AH97" s="8">
        <v>1.2949999999999999</v>
      </c>
      <c r="AI97" s="30">
        <f>ROUND(AI91+(AI103-AI91)*Z97/12,3)</f>
        <v>6.5890000000000004</v>
      </c>
      <c r="AK97" s="62">
        <v>90</v>
      </c>
      <c r="AM97" s="96">
        <v>2076</v>
      </c>
    </row>
    <row r="98" spans="3:39" ht="13.5" x14ac:dyDescent="0.15">
      <c r="C98"/>
      <c r="M98" s="136"/>
      <c r="N98" s="4">
        <v>7</v>
      </c>
      <c r="O98" s="7">
        <v>91</v>
      </c>
      <c r="P98" s="30">
        <f>ROUND(P91+(P103-P91)*N98/12,3)</f>
        <v>0.89600000000000002</v>
      </c>
      <c r="Q98" s="31">
        <f>ROUND(Q91+(Q103-Q91)*N98/12,4)</f>
        <v>0.191</v>
      </c>
      <c r="R98" s="31">
        <f>ROUND(R91+(R103-R91)*N98/12,4)</f>
        <v>0.1014</v>
      </c>
      <c r="S98" s="31">
        <f>ROUND(S91+(S103-S91)*N98/12,4)</f>
        <v>7.17E-2</v>
      </c>
      <c r="T98" s="31">
        <f>ROUND(T91+(T103-T91)*N98/12,4)</f>
        <v>5.7000000000000002E-2</v>
      </c>
      <c r="U98" s="31">
        <f>ROUND(U91+(U103-U91)*N98/12,4)</f>
        <v>5.62E-2</v>
      </c>
      <c r="V98" s="30">
        <f>ROUND(V91+(V103-V91)*N98/12,3)</f>
        <v>1.206</v>
      </c>
      <c r="W98" s="30">
        <f>ROUND(W91+(W103-W91)*N98/12,3)</f>
        <v>6.899</v>
      </c>
      <c r="Y98" s="136"/>
      <c r="Z98" s="4">
        <v>7</v>
      </c>
      <c r="AA98" s="4">
        <v>91</v>
      </c>
      <c r="AB98" s="5">
        <f>ROUND(AB91+(AB103-AB91)*Z98/12,3)</f>
        <v>0.88600000000000001</v>
      </c>
      <c r="AC98" s="6">
        <f>ROUND(AC91+(AC103-AC91)*Z98/12,4)</f>
        <v>0.19350000000000001</v>
      </c>
      <c r="AD98" s="6">
        <f>ROUND(AD91+(AD103-AD91)*Z98/12,4)</f>
        <v>0.1051</v>
      </c>
      <c r="AE98" s="6">
        <f>ROUND(AE91+(AE103-AE91)*Z98/12,4)</f>
        <v>7.5800000000000006E-2</v>
      </c>
      <c r="AF98" s="6">
        <f>ROUND(AF91+(AF103-AF91)*Z98/12,4)</f>
        <v>6.1499999999999999E-2</v>
      </c>
      <c r="AG98" s="6">
        <f>ROUND(AG91+(AG103-AG91)*Z98/12,4)</f>
        <v>6.1400000000000003E-2</v>
      </c>
      <c r="AH98" s="8">
        <v>1.298</v>
      </c>
      <c r="AI98" s="30">
        <f>ROUND(AI91+(AI103-AI91)*Z98/12,3)</f>
        <v>6.6529999999999996</v>
      </c>
      <c r="AK98" s="62">
        <v>91</v>
      </c>
      <c r="AM98" s="96">
        <v>2077</v>
      </c>
    </row>
    <row r="99" spans="3:39" ht="13.5" x14ac:dyDescent="0.15">
      <c r="C99"/>
      <c r="M99" s="136"/>
      <c r="N99" s="4">
        <v>8</v>
      </c>
      <c r="O99" s="7">
        <v>92</v>
      </c>
      <c r="P99" s="30">
        <f>ROUND(P91+(P103-P91)*N99/12,3)</f>
        <v>0.90700000000000003</v>
      </c>
      <c r="Q99" s="31">
        <f>ROUND(Q91+(Q103-Q91)*N99/12,4)</f>
        <v>0.1933</v>
      </c>
      <c r="R99" s="31">
        <f>ROUND(R91+(R103-R91)*N99/12,4)</f>
        <v>0.1026</v>
      </c>
      <c r="S99" s="31">
        <f>ROUND(S91+(S103-S91)*N99/12,4)</f>
        <v>7.2599999999999998E-2</v>
      </c>
      <c r="T99" s="31">
        <f>ROUND(T91+(T103-T91)*N99/12,4)</f>
        <v>5.7700000000000001E-2</v>
      </c>
      <c r="U99" s="31">
        <f>ROUND(U91+(U103-U91)*N99/12,4)</f>
        <v>5.6899999999999999E-2</v>
      </c>
      <c r="V99" s="30">
        <f>ROUND(V91+(V103-V91)*N99/12,3)</f>
        <v>1.208</v>
      </c>
      <c r="W99" s="30">
        <f>ROUND(W91+(W103-W91)*N99/12,3)</f>
        <v>6.968</v>
      </c>
      <c r="Y99" s="136"/>
      <c r="Z99" s="4">
        <v>8</v>
      </c>
      <c r="AA99" s="4">
        <v>92</v>
      </c>
      <c r="AB99" s="5">
        <f>ROUND(AB91+(AB103-AB91)*Z99/12,3)</f>
        <v>0.89800000000000002</v>
      </c>
      <c r="AC99" s="6">
        <f>ROUND(AC91+(AC103-AC91)*Z99/12,4)</f>
        <v>0.1961</v>
      </c>
      <c r="AD99" s="6">
        <f>ROUND(AD91+(AD103-AD91)*Z99/12,4)</f>
        <v>0.10639999999999999</v>
      </c>
      <c r="AE99" s="6">
        <f>ROUND(AE91+(AE103-AE91)*Z99/12,4)</f>
        <v>7.6799999999999993E-2</v>
      </c>
      <c r="AF99" s="6">
        <f>ROUND(AF91+(AF103-AF91)*Z99/12,4)</f>
        <v>6.2300000000000001E-2</v>
      </c>
      <c r="AG99" s="6">
        <f>ROUND(AG91+(AG103-AG91)*Z99/12,4)</f>
        <v>6.2199999999999998E-2</v>
      </c>
      <c r="AH99" s="8">
        <v>1.302</v>
      </c>
      <c r="AI99" s="30">
        <f>ROUND(AI91+(AI103-AI91)*Z99/12,3)</f>
        <v>6.7169999999999996</v>
      </c>
      <c r="AK99" s="62">
        <v>92</v>
      </c>
      <c r="AM99" s="96">
        <v>2078</v>
      </c>
    </row>
    <row r="100" spans="3:39" ht="13.5" x14ac:dyDescent="0.15">
      <c r="C100"/>
      <c r="M100" s="136"/>
      <c r="N100" s="4">
        <v>9</v>
      </c>
      <c r="O100" s="7">
        <v>93</v>
      </c>
      <c r="P100" s="30">
        <f>ROUND(P91+(P103-P91)*N100/12,3)</f>
        <v>0.91800000000000004</v>
      </c>
      <c r="Q100" s="31">
        <f>ROUND(Q91+(Q103-Q91)*N100/12,4)</f>
        <v>0.1956</v>
      </c>
      <c r="R100" s="31">
        <f>ROUND(R91+(R103-R91)*N100/12,4)</f>
        <v>0.10390000000000001</v>
      </c>
      <c r="S100" s="31">
        <f>ROUND(S91+(S103-S91)*N100/12,4)</f>
        <v>7.3400000000000007E-2</v>
      </c>
      <c r="T100" s="31">
        <f>ROUND(T91+(T103-T91)*N100/12,4)</f>
        <v>5.8400000000000001E-2</v>
      </c>
      <c r="U100" s="31">
        <f>ROUND(U91+(U103-U91)*N100/12,4)</f>
        <v>5.7599999999999998E-2</v>
      </c>
      <c r="V100" s="30">
        <f>ROUND(V91+(V103-V91)*N100/12,3)</f>
        <v>1.2110000000000001</v>
      </c>
      <c r="W100" s="30">
        <f>ROUND(W91+(W103-W91)*N100/12,3)</f>
        <v>7.0369999999999999</v>
      </c>
      <c r="Y100" s="136"/>
      <c r="Z100" s="4">
        <v>9</v>
      </c>
      <c r="AA100" s="4">
        <v>93</v>
      </c>
      <c r="AB100" s="5">
        <f>ROUND(AB91+(AB103-AB91)*Z100/12,3)</f>
        <v>0.90900000000000003</v>
      </c>
      <c r="AC100" s="6">
        <f>ROUND(AC91+(AC103-AC91)*Z100/12,4)</f>
        <v>0.1986</v>
      </c>
      <c r="AD100" s="6">
        <f>ROUND(AD91+(AD103-AD91)*Z100/12,4)</f>
        <v>0.10780000000000001</v>
      </c>
      <c r="AE100" s="6">
        <f>ROUND(AE91+(AE103-AE91)*Z100/12,4)</f>
        <v>7.7799999999999994E-2</v>
      </c>
      <c r="AF100" s="6">
        <f>ROUND(AF91+(AF103-AF91)*Z100/12,4)</f>
        <v>6.3100000000000003E-2</v>
      </c>
      <c r="AG100" s="6">
        <f>ROUND(AG91+(AG103-AG91)*Z100/12,4)</f>
        <v>6.3E-2</v>
      </c>
      <c r="AH100" s="8">
        <v>1.306</v>
      </c>
      <c r="AI100" s="30">
        <f>ROUND(AI91+(AI103-AI91)*Z100/12,3)</f>
        <v>6.7809999999999997</v>
      </c>
      <c r="AK100" s="62">
        <v>93</v>
      </c>
      <c r="AM100" s="96">
        <v>2079</v>
      </c>
    </row>
    <row r="101" spans="3:39" ht="13.5" x14ac:dyDescent="0.15">
      <c r="C101"/>
      <c r="M101" s="136"/>
      <c r="N101" s="4">
        <v>10</v>
      </c>
      <c r="O101" s="7">
        <v>94</v>
      </c>
      <c r="P101" s="30">
        <f>ROUND(P91+(P103-P91)*N101/12,3)</f>
        <v>0.92900000000000005</v>
      </c>
      <c r="Q101" s="31">
        <f>ROUND(Q91+(Q103-Q91)*N101/12,4)</f>
        <v>0.1978</v>
      </c>
      <c r="R101" s="31">
        <f>ROUND(R91+(R103-R91)*N101/12,4)</f>
        <v>0.1051</v>
      </c>
      <c r="S101" s="31">
        <f>ROUND(S91+(S103-S91)*N101/12,4)</f>
        <v>7.4300000000000005E-2</v>
      </c>
      <c r="T101" s="31">
        <f>ROUND(T91+(T103-T91)*N101/12,4)</f>
        <v>5.8999999999999997E-2</v>
      </c>
      <c r="U101" s="31">
        <f>ROUND(U91+(U103-U91)*N101/12,4)</f>
        <v>5.8299999999999998E-2</v>
      </c>
      <c r="V101" s="30">
        <f>ROUND(V91+(V103-V91)*N101/12,3)</f>
        <v>1.2130000000000001</v>
      </c>
      <c r="W101" s="30">
        <f>ROUND(W91+(W103-W91)*N101/12,3)</f>
        <v>7.1059999999999999</v>
      </c>
      <c r="Y101" s="136"/>
      <c r="Z101" s="4">
        <v>10</v>
      </c>
      <c r="AA101" s="4">
        <v>94</v>
      </c>
      <c r="AB101" s="5">
        <f>ROUND(AB91+(AB103-AB91)*Z101/12,3)</f>
        <v>0.92100000000000004</v>
      </c>
      <c r="AC101" s="6">
        <f>ROUND(AC91+(AC103-AC91)*Z101/12,4)</f>
        <v>0.2011</v>
      </c>
      <c r="AD101" s="6">
        <f>ROUND(AD91+(AD103-AD91)*Z101/12,4)</f>
        <v>0.10920000000000001</v>
      </c>
      <c r="AE101" s="6">
        <f>ROUND(AE91+(AE103-AE91)*Z101/12,4)</f>
        <v>7.8799999999999995E-2</v>
      </c>
      <c r="AF101" s="6">
        <f>ROUND(AF91+(AF103-AF91)*Z101/12,4)</f>
        <v>6.3899999999999998E-2</v>
      </c>
      <c r="AG101" s="6">
        <f>ROUND(AG91+(AG103-AG91)*Z101/12,4)</f>
        <v>6.3799999999999996E-2</v>
      </c>
      <c r="AH101" s="8">
        <v>1.31</v>
      </c>
      <c r="AI101" s="30">
        <f>ROUND(AI91+(AI103-AI91)*Z101/12,3)</f>
        <v>6.8460000000000001</v>
      </c>
      <c r="AK101" s="62">
        <v>94</v>
      </c>
      <c r="AM101" s="96">
        <v>2080</v>
      </c>
    </row>
    <row r="102" spans="3:39" ht="13.5" x14ac:dyDescent="0.15">
      <c r="C102"/>
      <c r="M102" s="137"/>
      <c r="N102" s="4">
        <v>11</v>
      </c>
      <c r="O102" s="7">
        <v>95</v>
      </c>
      <c r="P102" s="30">
        <f>ROUND(P91+(P103-P91)*N102/12,3)</f>
        <v>0.93899999999999995</v>
      </c>
      <c r="Q102" s="31">
        <f>ROUND(Q91+(Q103-Q91)*N102/12,4)</f>
        <v>0.2001</v>
      </c>
      <c r="R102" s="31">
        <f>ROUND(R91+(R103-R91)*N102/12,4)</f>
        <v>0.10630000000000001</v>
      </c>
      <c r="S102" s="31">
        <f>ROUND(S91+(S103-S91)*N102/12,4)</f>
        <v>7.51E-2</v>
      </c>
      <c r="T102" s="31">
        <f>ROUND(T91+(T103-T91)*N102/12,4)</f>
        <v>5.9700000000000003E-2</v>
      </c>
      <c r="U102" s="31">
        <f>ROUND(U91+(U103-U91)*N102/12,4)</f>
        <v>5.8900000000000001E-2</v>
      </c>
      <c r="V102" s="30">
        <f>ROUND(V91+(V103-V91)*N102/12,3)</f>
        <v>1.216</v>
      </c>
      <c r="W102" s="30">
        <f>ROUND(W91+(W103-W91)*N102/12,3)</f>
        <v>7.1749999999999998</v>
      </c>
      <c r="Y102" s="137"/>
      <c r="Z102" s="4">
        <v>11</v>
      </c>
      <c r="AA102" s="4">
        <v>95</v>
      </c>
      <c r="AB102" s="5">
        <f>ROUND(AB91+(AB103-AB91)*Z102/12,3)</f>
        <v>0.93200000000000005</v>
      </c>
      <c r="AC102" s="6">
        <f>ROUND(AC91+(AC103-AC91)*Z102/12,4)</f>
        <v>0.20369999999999999</v>
      </c>
      <c r="AD102" s="6">
        <f>ROUND(AD91+(AD103-AD91)*Z102/12,4)</f>
        <v>0.1105</v>
      </c>
      <c r="AE102" s="6">
        <f>ROUND(AE91+(AE103-AE91)*Z102/12,4)</f>
        <v>7.9799999999999996E-2</v>
      </c>
      <c r="AF102" s="6">
        <f>ROUND(AF91+(AF103-AF91)*Z102/12,4)</f>
        <v>6.4699999999999994E-2</v>
      </c>
      <c r="AG102" s="6">
        <f>ROUND(AG91+(AG103-AG91)*Z102/12,4)</f>
        <v>6.4600000000000005E-2</v>
      </c>
      <c r="AH102" s="8">
        <v>1.3129999999999999</v>
      </c>
      <c r="AI102" s="30">
        <f>ROUND(AI91+(AI103-AI91)*Z102/12,3)</f>
        <v>6.91</v>
      </c>
      <c r="AK102" s="62">
        <v>95</v>
      </c>
      <c r="AM102" s="96">
        <v>2081</v>
      </c>
    </row>
    <row r="103" spans="3:39" ht="13.5" x14ac:dyDescent="0.15">
      <c r="C103"/>
      <c r="M103" s="135">
        <v>8</v>
      </c>
      <c r="N103" s="4">
        <v>0</v>
      </c>
      <c r="O103" s="7">
        <v>96</v>
      </c>
      <c r="P103" s="30">
        <v>0.95</v>
      </c>
      <c r="Q103" s="31">
        <v>0.2024</v>
      </c>
      <c r="R103" s="33">
        <v>0.1075</v>
      </c>
      <c r="S103" s="33">
        <v>7.5999999999999998E-2</v>
      </c>
      <c r="T103" s="33">
        <v>6.0400000000000002E-2</v>
      </c>
      <c r="U103" s="33">
        <v>5.96E-2</v>
      </c>
      <c r="V103" s="32">
        <v>1.218</v>
      </c>
      <c r="W103" s="32">
        <v>7.2439999999999998</v>
      </c>
      <c r="Y103" s="135">
        <v>8</v>
      </c>
      <c r="Z103" s="4">
        <v>0</v>
      </c>
      <c r="AA103" s="4">
        <v>96</v>
      </c>
      <c r="AB103" s="5">
        <v>0.94399999999999995</v>
      </c>
      <c r="AC103" s="6">
        <v>0.20619999999999999</v>
      </c>
      <c r="AD103" s="6">
        <v>0.1119</v>
      </c>
      <c r="AE103" s="6">
        <v>8.0799999999999997E-2</v>
      </c>
      <c r="AF103" s="6">
        <v>6.5500000000000003E-2</v>
      </c>
      <c r="AG103" s="6">
        <v>6.54E-2</v>
      </c>
      <c r="AH103" s="8">
        <v>1.3169999999999999</v>
      </c>
      <c r="AI103" s="32">
        <v>6.9740000000000002</v>
      </c>
      <c r="AK103" s="62">
        <v>96</v>
      </c>
      <c r="AM103" s="96">
        <v>2082</v>
      </c>
    </row>
    <row r="104" spans="3:39" ht="13.5" x14ac:dyDescent="0.15">
      <c r="C104"/>
      <c r="M104" s="136"/>
      <c r="N104" s="4">
        <v>1</v>
      </c>
      <c r="O104" s="7">
        <v>97</v>
      </c>
      <c r="P104" s="30">
        <f>ROUND(P103+(P115-P103)*N104/12,3)</f>
        <v>0.96099999999999997</v>
      </c>
      <c r="Q104" s="31">
        <f>ROUND(Q103+(Q115-Q103)*N104/12,4)</f>
        <v>0.20480000000000001</v>
      </c>
      <c r="R104" s="31">
        <f>ROUND(R103+(R115-R103)*N104/12,4)</f>
        <v>0.10879999999999999</v>
      </c>
      <c r="S104" s="31">
        <f>ROUND(S103+(S115-S103)*N104/12,4)</f>
        <v>7.6899999999999996E-2</v>
      </c>
      <c r="T104" s="31">
        <f>ROUND(T103+(T115-T103)*N104/12,4)</f>
        <v>6.1100000000000002E-2</v>
      </c>
      <c r="U104" s="31">
        <f>ROUND(U103+(U115-U103)*N104/12,4)</f>
        <v>6.0299999999999999E-2</v>
      </c>
      <c r="V104" s="30">
        <f>ROUND(V103+(V115-V103)*N104/12,3)</f>
        <v>1.2210000000000001</v>
      </c>
      <c r="W104" s="30">
        <f>ROUND(W103+(W115-W103)*N104/12,3)</f>
        <v>7.3109999999999999</v>
      </c>
      <c r="Y104" s="136"/>
      <c r="Z104" s="4">
        <v>1</v>
      </c>
      <c r="AA104" s="4">
        <v>97</v>
      </c>
      <c r="AB104" s="5">
        <f>ROUND(AB103+(AB115-AB103)*Z104/12,3)</f>
        <v>0.95599999999999996</v>
      </c>
      <c r="AC104" s="6">
        <f>ROUND(AC103+(AC115-AC103)*Z104/12,4)</f>
        <v>0.2087</v>
      </c>
      <c r="AD104" s="6">
        <f>ROUND(AD103+(AD115-AD103)*Z104/12,4)</f>
        <v>0.1133</v>
      </c>
      <c r="AE104" s="6">
        <f>ROUND(AE103+(AE115-AE103)*Z104/12,4)</f>
        <v>8.1799999999999998E-2</v>
      </c>
      <c r="AF104" s="6">
        <f>ROUND(AF103+(AF115-AF103)*Z104/12,4)</f>
        <v>6.6299999999999998E-2</v>
      </c>
      <c r="AG104" s="6">
        <f>ROUND(AG103+(AG115-AG103)*Z104/12,4)</f>
        <v>6.6199999999999995E-2</v>
      </c>
      <c r="AH104" s="8">
        <v>1.321</v>
      </c>
      <c r="AI104" s="30">
        <f>ROUND(AI103+(AI115-AI103)*Z104/12,3)</f>
        <v>7.0359999999999996</v>
      </c>
      <c r="AK104" s="62">
        <v>97</v>
      </c>
      <c r="AM104" s="96">
        <v>2083</v>
      </c>
    </row>
    <row r="105" spans="3:39" ht="13.5" x14ac:dyDescent="0.15">
      <c r="C105"/>
      <c r="M105" s="136"/>
      <c r="N105" s="4">
        <v>2</v>
      </c>
      <c r="O105" s="7">
        <v>98</v>
      </c>
      <c r="P105" s="30">
        <f>ROUND(P103+(P115-P103)*N105/12,3)</f>
        <v>0.97199999999999998</v>
      </c>
      <c r="Q105" s="31">
        <f>ROUND(Q103+(Q115-Q103)*N105/12,4)</f>
        <v>0.20710000000000001</v>
      </c>
      <c r="R105" s="31">
        <f>ROUND(R103+(R115-R103)*N105/12,4)</f>
        <v>0.11</v>
      </c>
      <c r="S105" s="31">
        <f>ROUND(S103+(S115-S103)*N105/12,4)</f>
        <v>7.7799999999999994E-2</v>
      </c>
      <c r="T105" s="31">
        <f>ROUND(T103+(T115-T103)*N105/12,4)</f>
        <v>6.1800000000000001E-2</v>
      </c>
      <c r="U105" s="31">
        <f>ROUND(U103+(U115-U103)*N105/12,4)</f>
        <v>6.0999999999999999E-2</v>
      </c>
      <c r="V105" s="30">
        <f>ROUND(V103+(V115-V103)*N105/12,3)</f>
        <v>1.2230000000000001</v>
      </c>
      <c r="W105" s="30">
        <f>ROUND(W103+(W115-W103)*N105/12,3)</f>
        <v>7.3789999999999996</v>
      </c>
      <c r="Y105" s="136"/>
      <c r="Z105" s="4">
        <v>2</v>
      </c>
      <c r="AA105" s="4">
        <v>98</v>
      </c>
      <c r="AB105" s="5">
        <f>ROUND(AB103+(AB115-AB103)*Z105/12,3)</f>
        <v>0.96699999999999997</v>
      </c>
      <c r="AC105" s="6">
        <f>ROUND(AC103+(AC115-AC103)*Z105/12,4)</f>
        <v>0.21129999999999999</v>
      </c>
      <c r="AD105" s="6">
        <f>ROUND(AD103+(AD115-AD103)*Z105/12,4)</f>
        <v>0.1147</v>
      </c>
      <c r="AE105" s="6">
        <f>ROUND(AE103+(AE115-AE103)*Z105/12,4)</f>
        <v>8.2799999999999999E-2</v>
      </c>
      <c r="AF105" s="6">
        <f>ROUND(AF103+(AF115-AF103)*Z105/12,4)</f>
        <v>6.7100000000000007E-2</v>
      </c>
      <c r="AG105" s="6">
        <f>ROUND(AG103+(AG115-AG103)*Z105/12,4)</f>
        <v>6.7000000000000004E-2</v>
      </c>
      <c r="AH105" s="8">
        <v>1.325</v>
      </c>
      <c r="AI105" s="30">
        <f>ROUND(AI103+(AI115-AI103)*Z105/12,3)</f>
        <v>7.0979999999999999</v>
      </c>
      <c r="AK105" s="62">
        <v>98</v>
      </c>
      <c r="AM105" s="96">
        <v>2084</v>
      </c>
    </row>
    <row r="106" spans="3:39" ht="13.5" x14ac:dyDescent="0.15">
      <c r="C106"/>
      <c r="M106" s="136"/>
      <c r="N106" s="4">
        <v>3</v>
      </c>
      <c r="O106" s="7">
        <v>99</v>
      </c>
      <c r="P106" s="30">
        <f>ROUND(P103+(P115-P103)*N106/12,3)</f>
        <v>0.98299999999999998</v>
      </c>
      <c r="Q106" s="31">
        <f>ROUND(Q103+(Q115-Q103)*N106/12,4)</f>
        <v>0.20949999999999999</v>
      </c>
      <c r="R106" s="31">
        <f>ROUND(R103+(R115-R103)*N106/12,4)</f>
        <v>0.1113</v>
      </c>
      <c r="S106" s="31">
        <f>ROUND(S103+(S115-S103)*N106/12,4)</f>
        <v>7.8700000000000006E-2</v>
      </c>
      <c r="T106" s="31">
        <f>ROUND(T103+(T115-T103)*N106/12,4)</f>
        <v>6.25E-2</v>
      </c>
      <c r="U106" s="31">
        <f>ROUND(U103+(U115-U103)*N106/12,4)</f>
        <v>6.1699999999999998E-2</v>
      </c>
      <c r="V106" s="30">
        <f>ROUND(V103+(V115-V103)*N106/12,3)</f>
        <v>1.226</v>
      </c>
      <c r="W106" s="30">
        <f>ROUND(W103+(W115-W103)*N106/12,3)</f>
        <v>7.4459999999999997</v>
      </c>
      <c r="Y106" s="136"/>
      <c r="Z106" s="4">
        <v>3</v>
      </c>
      <c r="AA106" s="4">
        <v>99</v>
      </c>
      <c r="AB106" s="5">
        <f>ROUND(AB103+(AB115-AB103)*Z106/12,3)</f>
        <v>0.97899999999999998</v>
      </c>
      <c r="AC106" s="6">
        <f>ROUND(AC103+(AC115-AC103)*Z106/12,4)</f>
        <v>0.21379999999999999</v>
      </c>
      <c r="AD106" s="6">
        <f>ROUND(AD103+(AD115-AD103)*Z106/12,4)</f>
        <v>0.11600000000000001</v>
      </c>
      <c r="AE106" s="6">
        <f>ROUND(AE103+(AE115-AE103)*Z106/12,4)</f>
        <v>8.3799999999999999E-2</v>
      </c>
      <c r="AF106" s="6">
        <f>ROUND(AF103+(AF115-AF103)*Z106/12,4)</f>
        <v>6.7900000000000002E-2</v>
      </c>
      <c r="AG106" s="6">
        <f>ROUND(AG103+(AG115-AG103)*Z106/12,4)</f>
        <v>6.7799999999999999E-2</v>
      </c>
      <c r="AH106" s="8">
        <v>1.329</v>
      </c>
      <c r="AI106" s="30">
        <f>ROUND(AI103+(AI115-AI103)*Z106/12,3)</f>
        <v>7.16</v>
      </c>
      <c r="AK106" s="62">
        <v>99</v>
      </c>
      <c r="AM106" s="96">
        <v>2085</v>
      </c>
    </row>
    <row r="107" spans="3:39" ht="13.5" x14ac:dyDescent="0.15">
      <c r="C107"/>
      <c r="M107" s="136"/>
      <c r="N107" s="4">
        <v>4</v>
      </c>
      <c r="O107" s="7">
        <v>100</v>
      </c>
      <c r="P107" s="30">
        <f>ROUND(P103+(P115-P103)*N107/12,3)</f>
        <v>0.99399999999999999</v>
      </c>
      <c r="Q107" s="31">
        <f>ROUND(Q103+(Q115-Q103)*N107/12,4)</f>
        <v>0.21190000000000001</v>
      </c>
      <c r="R107" s="31">
        <f>ROUND(R103+(R115-R103)*N107/12,4)</f>
        <v>0.1125</v>
      </c>
      <c r="S107" s="31">
        <f>ROUND(S103+(S115-S103)*N107/12,4)</f>
        <v>7.9500000000000001E-2</v>
      </c>
      <c r="T107" s="31">
        <f>ROUND(T103+(T115-T103)*N107/12,4)</f>
        <v>6.3200000000000006E-2</v>
      </c>
      <c r="U107" s="31">
        <f>ROUND(U103+(U115-U103)*N107/12,4)</f>
        <v>6.2399999999999997E-2</v>
      </c>
      <c r="V107" s="30">
        <f>ROUND(V103+(V115-V103)*N107/12,3)</f>
        <v>1.228</v>
      </c>
      <c r="W107" s="30">
        <f>ROUND(W103+(W115-W103)*N107/12,3)</f>
        <v>7.5140000000000002</v>
      </c>
      <c r="Y107" s="136"/>
      <c r="Z107" s="4">
        <v>4</v>
      </c>
      <c r="AA107" s="4">
        <v>100</v>
      </c>
      <c r="AB107" s="5">
        <f>ROUND(AB103+(AB115-AB103)*Z107/12,3)</f>
        <v>0.99</v>
      </c>
      <c r="AC107" s="6">
        <f>ROUND(AC103+(AC115-AC103)*Z107/12,4)</f>
        <v>0.21629999999999999</v>
      </c>
      <c r="AD107" s="6">
        <f>ROUND(AD103+(AD115-AD103)*Z107/12,4)</f>
        <v>0.1174</v>
      </c>
      <c r="AE107" s="6">
        <f>ROUND(AE103+(AE115-AE103)*Z107/12,4)</f>
        <v>8.48E-2</v>
      </c>
      <c r="AF107" s="6">
        <f>ROUND(AF103+(AF115-AF103)*Z107/12,4)</f>
        <v>6.8699999999999997E-2</v>
      </c>
      <c r="AG107" s="6">
        <f>ROUND(AG103+(AG115-AG103)*Z107/12,4)</f>
        <v>6.8599999999999994E-2</v>
      </c>
      <c r="AH107" s="8">
        <v>1.3320000000000001</v>
      </c>
      <c r="AI107" s="30">
        <f>ROUND(AI103+(AI115-AI103)*Z107/12,3)</f>
        <v>7.2220000000000004</v>
      </c>
      <c r="AK107" s="62">
        <v>100</v>
      </c>
      <c r="AM107" s="96">
        <v>2086</v>
      </c>
    </row>
    <row r="108" spans="3:39" ht="13.5" x14ac:dyDescent="0.15">
      <c r="C108"/>
      <c r="M108" s="136"/>
      <c r="N108" s="4">
        <v>5</v>
      </c>
      <c r="O108" s="7">
        <v>101</v>
      </c>
      <c r="P108" s="30">
        <f>ROUND(P103+(P115-P103)*N108/12,3)</f>
        <v>1.0049999999999999</v>
      </c>
      <c r="Q108" s="31">
        <f>ROUND(Q103+(Q115-Q103)*N108/12,4)</f>
        <v>0.2142</v>
      </c>
      <c r="R108" s="31">
        <f>ROUND(R103+(R115-R103)*N108/12,4)</f>
        <v>0.1138</v>
      </c>
      <c r="S108" s="31">
        <f>ROUND(S103+(S115-S103)*N108/12,4)</f>
        <v>8.0399999999999999E-2</v>
      </c>
      <c r="T108" s="31">
        <f>ROUND(T103+(T115-T103)*N108/12,4)</f>
        <v>6.3899999999999998E-2</v>
      </c>
      <c r="U108" s="31">
        <f>ROUND(U103+(U115-U103)*N108/12,4)</f>
        <v>6.3100000000000003E-2</v>
      </c>
      <c r="V108" s="30">
        <f>ROUND(V103+(V115-V103)*N108/12,3)</f>
        <v>1.2310000000000001</v>
      </c>
      <c r="W108" s="30">
        <f>ROUND(W103+(W115-W103)*N108/12,3)</f>
        <v>7.5810000000000004</v>
      </c>
      <c r="Y108" s="136"/>
      <c r="Z108" s="4">
        <v>5</v>
      </c>
      <c r="AA108" s="4">
        <v>101</v>
      </c>
      <c r="AB108" s="5">
        <f>ROUND(AB103+(AB115-AB103)*Z108/12,3)</f>
        <v>1.002</v>
      </c>
      <c r="AC108" s="6">
        <f>ROUND(AC103+(AC115-AC103)*Z108/12,4)</f>
        <v>0.21879999999999999</v>
      </c>
      <c r="AD108" s="6">
        <f>ROUND(AD103+(AD115-AD103)*Z108/12,4)</f>
        <v>0.1188</v>
      </c>
      <c r="AE108" s="6">
        <f>ROUND(AE103+(AE115-AE103)*Z108/12,4)</f>
        <v>8.5800000000000001E-2</v>
      </c>
      <c r="AF108" s="6">
        <f>ROUND(AF103+(AF115-AF103)*Z108/12,4)</f>
        <v>6.9500000000000006E-2</v>
      </c>
      <c r="AG108" s="6">
        <f>ROUND(AG103+(AG115-AG103)*Z108/12,4)</f>
        <v>6.9400000000000003E-2</v>
      </c>
      <c r="AH108" s="8">
        <v>1.3360000000000001</v>
      </c>
      <c r="AI108" s="30">
        <f>ROUND(AI103+(AI115-AI103)*Z108/12,3)</f>
        <v>7.2839999999999998</v>
      </c>
      <c r="AK108" s="62">
        <v>101</v>
      </c>
      <c r="AM108" s="96">
        <v>2087</v>
      </c>
    </row>
    <row r="109" spans="3:39" ht="13.5" x14ac:dyDescent="0.15">
      <c r="C109"/>
      <c r="M109" s="136"/>
      <c r="N109" s="4">
        <v>6</v>
      </c>
      <c r="O109" s="7">
        <v>102</v>
      </c>
      <c r="P109" s="30">
        <f>ROUND(P103+(P115-P103)*N109/12,3)</f>
        <v>1.0169999999999999</v>
      </c>
      <c r="Q109" s="31">
        <f>ROUND(Q103+(Q115-Q103)*N109/12,4)</f>
        <v>0.21659999999999999</v>
      </c>
      <c r="R109" s="31">
        <f>ROUND(R103+(R115-R103)*N109/12,4)</f>
        <v>0.115</v>
      </c>
      <c r="S109" s="31">
        <f>ROUND(S103+(S115-S103)*N109/12,4)</f>
        <v>8.1299999999999997E-2</v>
      </c>
      <c r="T109" s="31">
        <f>ROUND(T103+(T115-T103)*N109/12,4)</f>
        <v>6.4600000000000005E-2</v>
      </c>
      <c r="U109" s="31">
        <f>ROUND(U103+(U115-U103)*N109/12,4)</f>
        <v>6.3799999999999996E-2</v>
      </c>
      <c r="V109" s="30">
        <f>ROUND(V103+(V115-V103)*N109/12,3)</f>
        <v>1.234</v>
      </c>
      <c r="W109" s="30">
        <f>ROUND(W103+(W115-W103)*N109/12,3)</f>
        <v>7.649</v>
      </c>
      <c r="Y109" s="136"/>
      <c r="Z109" s="4">
        <v>6</v>
      </c>
      <c r="AA109" s="4">
        <v>102</v>
      </c>
      <c r="AB109" s="5">
        <f>ROUND(AB103+(AB115-AB103)*Z109/12,3)</f>
        <v>1.014</v>
      </c>
      <c r="AC109" s="6">
        <f>ROUND(AC103+(AC115-AC103)*Z109/12,4)</f>
        <v>0.22140000000000001</v>
      </c>
      <c r="AD109" s="6">
        <f>ROUND(AD103+(AD115-AD103)*Z109/12,4)</f>
        <v>0.1202</v>
      </c>
      <c r="AE109" s="6">
        <f>ROUND(AE103+(AE115-AE103)*Z109/12,4)</f>
        <v>8.6800000000000002E-2</v>
      </c>
      <c r="AF109" s="6">
        <f>ROUND(AF103+(AF115-AF103)*Z109/12,4)</f>
        <v>7.0400000000000004E-2</v>
      </c>
      <c r="AG109" s="6">
        <f>ROUND(AG103+(AG115-AG103)*Z109/12,4)</f>
        <v>7.0199999999999999E-2</v>
      </c>
      <c r="AH109" s="8">
        <v>1.34</v>
      </c>
      <c r="AI109" s="30">
        <f>ROUND(AI103+(AI115-AI103)*Z109/12,3)</f>
        <v>7.3460000000000001</v>
      </c>
      <c r="AK109" s="62">
        <v>102</v>
      </c>
      <c r="AM109" s="96">
        <v>2088</v>
      </c>
    </row>
    <row r="110" spans="3:39" ht="13.5" x14ac:dyDescent="0.15">
      <c r="C110"/>
      <c r="M110" s="136"/>
      <c r="N110" s="4">
        <v>7</v>
      </c>
      <c r="O110" s="7">
        <v>103</v>
      </c>
      <c r="P110" s="30">
        <f>ROUND(P103+(P115-P103)*N110/12,3)</f>
        <v>1.028</v>
      </c>
      <c r="Q110" s="31">
        <f>ROUND(Q103+(Q115-Q103)*N110/12,4)</f>
        <v>0.219</v>
      </c>
      <c r="R110" s="31">
        <f>ROUND(R103+(R115-R103)*N110/12,4)</f>
        <v>0.1163</v>
      </c>
      <c r="S110" s="31">
        <f>ROUND(S103+(S115-S103)*N110/12,4)</f>
        <v>8.2199999999999995E-2</v>
      </c>
      <c r="T110" s="31">
        <f>ROUND(T103+(T115-T103)*N110/12,4)</f>
        <v>6.5299999999999997E-2</v>
      </c>
      <c r="U110" s="31">
        <f>ROUND(U103+(U115-U103)*N110/12,4)</f>
        <v>6.4399999999999999E-2</v>
      </c>
      <c r="V110" s="30">
        <f>ROUND(V103+(V115-V103)*N110/12,3)</f>
        <v>1.236</v>
      </c>
      <c r="W110" s="30">
        <f>ROUND(W103+(W115-W103)*N110/12,3)</f>
        <v>7.7160000000000002</v>
      </c>
      <c r="Y110" s="136"/>
      <c r="Z110" s="4">
        <v>7</v>
      </c>
      <c r="AA110" s="4">
        <v>103</v>
      </c>
      <c r="AB110" s="5">
        <f>ROUND(AB103+(AB115-AB103)*Z110/12,3)</f>
        <v>1.0249999999999999</v>
      </c>
      <c r="AC110" s="6">
        <f>ROUND(AC103+(AC115-AC103)*Z110/12,4)</f>
        <v>0.22389999999999999</v>
      </c>
      <c r="AD110" s="6">
        <f>ROUND(AD103+(AD115-AD103)*Z110/12,4)</f>
        <v>0.1215</v>
      </c>
      <c r="AE110" s="6">
        <f>ROUND(AE103+(AE115-AE103)*Z110/12,4)</f>
        <v>8.77E-2</v>
      </c>
      <c r="AF110" s="6">
        <f>ROUND(AF103+(AF115-AF103)*Z110/12,4)</f>
        <v>7.1199999999999999E-2</v>
      </c>
      <c r="AG110" s="6">
        <f>ROUND(AG103+(AG115-AG103)*Z110/12,4)</f>
        <v>7.0999999999999994E-2</v>
      </c>
      <c r="AH110" s="8">
        <v>1.3440000000000001</v>
      </c>
      <c r="AI110" s="30">
        <f>ROUND(AI103+(AI115-AI103)*Z110/12,3)</f>
        <v>7.4080000000000004</v>
      </c>
      <c r="AK110" s="62">
        <v>103</v>
      </c>
      <c r="AM110" s="96">
        <v>2089</v>
      </c>
    </row>
    <row r="111" spans="3:39" ht="13.5" x14ac:dyDescent="0.15">
      <c r="C111"/>
      <c r="M111" s="136"/>
      <c r="N111" s="4">
        <v>8</v>
      </c>
      <c r="O111" s="7">
        <v>104</v>
      </c>
      <c r="P111" s="30">
        <f>ROUND(P103+(P115-P103)*N111/12,3)</f>
        <v>1.0389999999999999</v>
      </c>
      <c r="Q111" s="31">
        <f>ROUND(Q103+(Q115-Q103)*N111/12,4)</f>
        <v>0.2213</v>
      </c>
      <c r="R111" s="31">
        <f>ROUND(R103+(R115-R103)*N111/12,4)</f>
        <v>0.11749999999999999</v>
      </c>
      <c r="S111" s="31">
        <f>ROUND(S103+(S115-S103)*N111/12,4)</f>
        <v>8.3099999999999993E-2</v>
      </c>
      <c r="T111" s="31">
        <f>ROUND(T103+(T115-T103)*N111/12,4)</f>
        <v>6.6000000000000003E-2</v>
      </c>
      <c r="U111" s="31">
        <f>ROUND(U103+(U115-U103)*N111/12,4)</f>
        <v>6.5100000000000005E-2</v>
      </c>
      <c r="V111" s="30">
        <f>ROUND(V103+(V115-V103)*N111/12,3)</f>
        <v>1.2390000000000001</v>
      </c>
      <c r="W111" s="30">
        <f>ROUND(W103+(W115-W103)*N111/12,3)</f>
        <v>7.7830000000000004</v>
      </c>
      <c r="Y111" s="136"/>
      <c r="Z111" s="4">
        <v>8</v>
      </c>
      <c r="AA111" s="4">
        <v>104</v>
      </c>
      <c r="AB111" s="5">
        <f>ROUND(AB103+(AB115-AB103)*Z111/12,3)</f>
        <v>1.0369999999999999</v>
      </c>
      <c r="AC111" s="6">
        <f>ROUND(AC103+(AC115-AC103)*Z111/12,4)</f>
        <v>0.22639999999999999</v>
      </c>
      <c r="AD111" s="6">
        <f>ROUND(AD103+(AD115-AD103)*Z111/12,4)</f>
        <v>0.1229</v>
      </c>
      <c r="AE111" s="6">
        <f>ROUND(AE103+(AE115-AE103)*Z111/12,4)</f>
        <v>8.8700000000000001E-2</v>
      </c>
      <c r="AF111" s="6">
        <f>ROUND(AF103+(AF115-AF103)*Z111/12,4)</f>
        <v>7.1999999999999995E-2</v>
      </c>
      <c r="AG111" s="6">
        <f>ROUND(AG103+(AG115-AG103)*Z111/12,4)</f>
        <v>7.1800000000000003E-2</v>
      </c>
      <c r="AH111" s="8">
        <v>1.3480000000000001</v>
      </c>
      <c r="AI111" s="30">
        <f>ROUND(AI103+(AI115-AI103)*Z111/12,3)</f>
        <v>7.47</v>
      </c>
      <c r="AK111" s="62">
        <v>104</v>
      </c>
      <c r="AM111" s="96">
        <v>2090</v>
      </c>
    </row>
    <row r="112" spans="3:39" ht="13.5" x14ac:dyDescent="0.15">
      <c r="C112"/>
      <c r="M112" s="136"/>
      <c r="N112" s="4">
        <v>9</v>
      </c>
      <c r="O112" s="7">
        <v>105</v>
      </c>
      <c r="P112" s="30">
        <f>ROUND(P103+(P115-P103)*N112/12,3)</f>
        <v>1.05</v>
      </c>
      <c r="Q112" s="31">
        <f>ROUND(Q103+(Q115-Q103)*N112/12,4)</f>
        <v>0.22370000000000001</v>
      </c>
      <c r="R112" s="31">
        <f>ROUND(R103+(R115-R103)*N112/12,4)</f>
        <v>0.1188</v>
      </c>
      <c r="S112" s="31">
        <f>ROUND(S103+(S115-S103)*N112/12,4)</f>
        <v>8.4000000000000005E-2</v>
      </c>
      <c r="T112" s="31">
        <f>ROUND(T103+(T115-T103)*N112/12,4)</f>
        <v>6.6699999999999995E-2</v>
      </c>
      <c r="U112" s="31">
        <f>ROUND(U103+(U115-U103)*N112/12,4)</f>
        <v>6.5799999999999997E-2</v>
      </c>
      <c r="V112" s="30">
        <f>ROUND(V103+(V115-V103)*N112/12,3)</f>
        <v>1.2410000000000001</v>
      </c>
      <c r="W112" s="30">
        <f>ROUND(W103+(W115-W103)*N112/12,3)</f>
        <v>7.851</v>
      </c>
      <c r="Y112" s="136"/>
      <c r="Z112" s="4">
        <v>9</v>
      </c>
      <c r="AA112" s="4">
        <v>105</v>
      </c>
      <c r="AB112" s="5">
        <f>ROUND(AB103+(AB115-AB103)*Z112/12,3)</f>
        <v>1.048</v>
      </c>
      <c r="AC112" s="6">
        <f>ROUND(AC103+(AC115-AC103)*Z112/12,4)</f>
        <v>0.22889999999999999</v>
      </c>
      <c r="AD112" s="6">
        <f>ROUND(AD103+(AD115-AD103)*Z112/12,4)</f>
        <v>0.12429999999999999</v>
      </c>
      <c r="AE112" s="6">
        <f>ROUND(AE103+(AE115-AE103)*Z112/12,4)</f>
        <v>8.9700000000000002E-2</v>
      </c>
      <c r="AF112" s="6">
        <f>ROUND(AF103+(AF115-AF103)*Z112/12,4)</f>
        <v>7.2800000000000004E-2</v>
      </c>
      <c r="AG112" s="6">
        <f>ROUND(AG103+(AG115-AG103)*Z112/12,4)</f>
        <v>7.2599999999999998E-2</v>
      </c>
      <c r="AH112" s="8">
        <v>1.3520000000000001</v>
      </c>
      <c r="AI112" s="30">
        <f>ROUND(AI103+(AI115-AI103)*Z112/12,3)</f>
        <v>7.532</v>
      </c>
      <c r="AK112" s="62">
        <v>105</v>
      </c>
      <c r="AM112" s="96">
        <v>2091</v>
      </c>
    </row>
    <row r="113" spans="3:39" ht="13.5" x14ac:dyDescent="0.15">
      <c r="C113"/>
      <c r="M113" s="136"/>
      <c r="N113" s="4">
        <v>10</v>
      </c>
      <c r="O113" s="7">
        <v>106</v>
      </c>
      <c r="P113" s="30">
        <f>ROUND(P103+(P115-P103)*N113/12,3)</f>
        <v>1.0609999999999999</v>
      </c>
      <c r="Q113" s="31">
        <f>ROUND(Q103+(Q115-Q103)*N113/12,4)</f>
        <v>0.2261</v>
      </c>
      <c r="R113" s="31">
        <f>ROUND(R103+(R115-R103)*N113/12,4)</f>
        <v>0.12</v>
      </c>
      <c r="S113" s="31">
        <f>ROUND(S103+(S115-S103)*N113/12,4)</f>
        <v>8.48E-2</v>
      </c>
      <c r="T113" s="31">
        <f>ROUND(T103+(T115-T103)*N113/12,4)</f>
        <v>6.7400000000000002E-2</v>
      </c>
      <c r="U113" s="31">
        <f>ROUND(U103+(U115-U103)*N113/12,4)</f>
        <v>6.6500000000000004E-2</v>
      </c>
      <c r="V113" s="30">
        <f>ROUND(V103+(V115-V103)*N113/12,3)</f>
        <v>1.244</v>
      </c>
      <c r="W113" s="30">
        <f>ROUND(W103+(W115-W103)*N113/12,3)</f>
        <v>7.9180000000000001</v>
      </c>
      <c r="Y113" s="136"/>
      <c r="Z113" s="4">
        <v>10</v>
      </c>
      <c r="AA113" s="4">
        <v>106</v>
      </c>
      <c r="AB113" s="5">
        <f>ROUND(AB103+(AB115-AB103)*Z113/12,3)</f>
        <v>1.06</v>
      </c>
      <c r="AC113" s="6">
        <f>ROUND(AC103+(AC115-AC103)*Z113/12,4)</f>
        <v>0.23150000000000001</v>
      </c>
      <c r="AD113" s="6">
        <f>ROUND(AD103+(AD115-AD103)*Z113/12,4)</f>
        <v>0.12570000000000001</v>
      </c>
      <c r="AE113" s="6">
        <f>ROUND(AE103+(AE115-AE103)*Z113/12,4)</f>
        <v>9.0700000000000003E-2</v>
      </c>
      <c r="AF113" s="6">
        <f>ROUND(AF103+(AF115-AF103)*Z113/12,4)</f>
        <v>7.3599999999999999E-2</v>
      </c>
      <c r="AG113" s="6">
        <f>ROUND(AG103+(AG115-AG103)*Z113/12,4)</f>
        <v>7.3400000000000007E-2</v>
      </c>
      <c r="AH113" s="8">
        <v>1.355</v>
      </c>
      <c r="AI113" s="30">
        <f>ROUND(AI103+(AI115-AI103)*Z113/12,3)</f>
        <v>7.5940000000000003</v>
      </c>
      <c r="AK113" s="62">
        <v>106</v>
      </c>
      <c r="AM113" s="96">
        <v>2092</v>
      </c>
    </row>
    <row r="114" spans="3:39" ht="13.5" x14ac:dyDescent="0.15">
      <c r="C114"/>
      <c r="M114" s="137"/>
      <c r="N114" s="4">
        <v>11</v>
      </c>
      <c r="O114" s="7">
        <v>107</v>
      </c>
      <c r="P114" s="30">
        <f>ROUND(P103+(P115-P103)*N114/12,3)</f>
        <v>1.0720000000000001</v>
      </c>
      <c r="Q114" s="31">
        <f>ROUND(Q103+(Q115-Q103)*N114/12,4)</f>
        <v>0.22839999999999999</v>
      </c>
      <c r="R114" s="31">
        <f>ROUND(R103+(R115-R103)*N114/12,4)</f>
        <v>0.12130000000000001</v>
      </c>
      <c r="S114" s="31">
        <f>ROUND(S103+(S115-S103)*N114/12,4)</f>
        <v>8.5699999999999998E-2</v>
      </c>
      <c r="T114" s="31">
        <f>ROUND(T103+(T115-T103)*N114/12,4)</f>
        <v>6.8099999999999994E-2</v>
      </c>
      <c r="U114" s="31">
        <f>ROUND(U103+(U115-U103)*N114/12,4)</f>
        <v>6.7199999999999996E-2</v>
      </c>
      <c r="V114" s="30">
        <f>ROUND(V103+(V115-V103)*N114/12,3)</f>
        <v>1.246</v>
      </c>
      <c r="W114" s="30">
        <f>ROUND(W103+(W115-W103)*N114/12,3)</f>
        <v>7.9859999999999998</v>
      </c>
      <c r="Y114" s="137"/>
      <c r="Z114" s="4">
        <v>11</v>
      </c>
      <c r="AA114" s="4">
        <v>107</v>
      </c>
      <c r="AB114" s="5">
        <f>ROUND(AB103+(AB115-AB103)*Z114/12,3)</f>
        <v>1.071</v>
      </c>
      <c r="AC114" s="6">
        <f>ROUND(AC103+(AC115-AC103)*Z114/12,4)</f>
        <v>0.23400000000000001</v>
      </c>
      <c r="AD114" s="6">
        <f>ROUND(AD103+(AD115-AD103)*Z114/12,4)</f>
        <v>0.127</v>
      </c>
      <c r="AE114" s="6">
        <f>ROUND(AE103+(AE115-AE103)*Z114/12,4)</f>
        <v>9.1700000000000004E-2</v>
      </c>
      <c r="AF114" s="6">
        <f>ROUND(AF103+(AF115-AF103)*Z114/12,4)</f>
        <v>7.4399999999999994E-2</v>
      </c>
      <c r="AG114" s="6">
        <f>ROUND(AG103+(AG115-AG103)*Z114/12,4)</f>
        <v>7.4200000000000002E-2</v>
      </c>
      <c r="AH114" s="8">
        <v>1.359</v>
      </c>
      <c r="AI114" s="30">
        <f>ROUND(AI103+(AI115-AI103)*Z114/12,3)</f>
        <v>7.6559999999999997</v>
      </c>
      <c r="AK114" s="62">
        <v>107</v>
      </c>
      <c r="AM114" s="96">
        <v>2093</v>
      </c>
    </row>
    <row r="115" spans="3:39" ht="13.5" x14ac:dyDescent="0.15">
      <c r="C115"/>
      <c r="M115" s="135">
        <v>9</v>
      </c>
      <c r="N115" s="4">
        <v>0</v>
      </c>
      <c r="O115" s="7">
        <v>108</v>
      </c>
      <c r="P115" s="30">
        <v>1.083</v>
      </c>
      <c r="Q115" s="31">
        <v>0.23080000000000001</v>
      </c>
      <c r="R115" s="33">
        <v>0.1225</v>
      </c>
      <c r="S115" s="33">
        <v>8.6599999999999996E-2</v>
      </c>
      <c r="T115" s="33">
        <v>6.88E-2</v>
      </c>
      <c r="U115" s="33">
        <v>6.7900000000000002E-2</v>
      </c>
      <c r="V115" s="32">
        <v>1.2490000000000001</v>
      </c>
      <c r="W115" s="32">
        <v>8.0530000000000008</v>
      </c>
      <c r="Y115" s="135">
        <v>9</v>
      </c>
      <c r="Z115" s="4">
        <v>0</v>
      </c>
      <c r="AA115" s="4">
        <v>108</v>
      </c>
      <c r="AB115" s="5">
        <v>1.083</v>
      </c>
      <c r="AC115" s="6">
        <v>0.23649999999999999</v>
      </c>
      <c r="AD115" s="6">
        <v>0.12839999999999999</v>
      </c>
      <c r="AE115" s="6">
        <v>9.2700000000000005E-2</v>
      </c>
      <c r="AF115" s="6">
        <v>7.5200000000000003E-2</v>
      </c>
      <c r="AG115" s="6">
        <v>7.4999999999999997E-2</v>
      </c>
      <c r="AH115" s="8">
        <v>1.363</v>
      </c>
      <c r="AI115" s="32">
        <v>7.718</v>
      </c>
      <c r="AK115" s="62">
        <v>108</v>
      </c>
      <c r="AM115" s="96">
        <v>2094</v>
      </c>
    </row>
    <row r="116" spans="3:39" ht="13.5" x14ac:dyDescent="0.15">
      <c r="C116"/>
      <c r="M116" s="136"/>
      <c r="N116" s="4">
        <v>1</v>
      </c>
      <c r="O116" s="7">
        <v>109</v>
      </c>
      <c r="P116" s="30">
        <f>ROUND(P115+(P127-P115)*N116/12,3)</f>
        <v>1.095</v>
      </c>
      <c r="Q116" s="31">
        <f>ROUND(Q115+(Q127-Q115)*N116/12,4)</f>
        <v>0.23330000000000001</v>
      </c>
      <c r="R116" s="31">
        <f>ROUND(R115+(R127-R115)*N116/12,4)</f>
        <v>0.12379999999999999</v>
      </c>
      <c r="S116" s="31">
        <f>ROUND(S115+(S127-S115)*N116/12,4)</f>
        <v>8.7499999999999994E-2</v>
      </c>
      <c r="T116" s="31">
        <f>ROUND(T115+(T127-T115)*N116/12,4)</f>
        <v>6.9500000000000006E-2</v>
      </c>
      <c r="U116" s="31">
        <f>ROUND(U115+(U127-U115)*N116/12,4)</f>
        <v>6.8599999999999994E-2</v>
      </c>
      <c r="V116" s="30">
        <f>ROUND(V115+(V127-V115)*N116/12,3)</f>
        <v>1.252</v>
      </c>
      <c r="W116" s="30">
        <f>ROUND(W115+(W127-W115)*N116/12,3)</f>
        <v>8.1189999999999998</v>
      </c>
      <c r="Y116" s="136"/>
      <c r="Z116" s="4">
        <v>1</v>
      </c>
      <c r="AA116" s="4">
        <v>109</v>
      </c>
      <c r="AB116" s="5">
        <f>ROUND(AB115+(AB127-AB115)*Z116/12,3)</f>
        <v>1.095</v>
      </c>
      <c r="AC116" s="6">
        <f>ROUND(AC115+(AC127-AC115)*Z116/12,4)</f>
        <v>0.23899999999999999</v>
      </c>
      <c r="AD116" s="6">
        <f>ROUND(AD115+(AD127-AD115)*Z116/12,4)</f>
        <v>0.1298</v>
      </c>
      <c r="AE116" s="6">
        <f>ROUND(AE115+(AE127-AE115)*Z116/12,4)</f>
        <v>9.3700000000000006E-2</v>
      </c>
      <c r="AF116" s="6">
        <f>ROUND(AF115+(AF127-AF115)*Z116/12,4)</f>
        <v>7.5999999999999998E-2</v>
      </c>
      <c r="AG116" s="6">
        <f>ROUND(AG115+(AG127-AG115)*Z116/12,4)</f>
        <v>7.5800000000000006E-2</v>
      </c>
      <c r="AH116" s="8">
        <v>1.367</v>
      </c>
      <c r="AI116" s="30">
        <f>ROUND(AI115+(AI127-AI115)*Z116/12,3)</f>
        <v>7.7779999999999996</v>
      </c>
      <c r="AK116" s="62">
        <v>109</v>
      </c>
      <c r="AM116" s="96">
        <v>2095</v>
      </c>
    </row>
    <row r="117" spans="3:39" ht="13.5" x14ac:dyDescent="0.15">
      <c r="C117"/>
      <c r="M117" s="136"/>
      <c r="N117" s="4">
        <v>2</v>
      </c>
      <c r="O117" s="7">
        <v>110</v>
      </c>
      <c r="P117" s="30">
        <f>ROUND(P115+(P127-P115)*N117/12,3)</f>
        <v>1.1060000000000001</v>
      </c>
      <c r="Q117" s="31">
        <f>ROUND(Q115+(Q127-Q115)*N117/12,4)</f>
        <v>0.23569999999999999</v>
      </c>
      <c r="R117" s="31">
        <f>ROUND(R115+(R127-R115)*N117/12,4)</f>
        <v>0.12509999999999999</v>
      </c>
      <c r="S117" s="31">
        <f>ROUND(S115+(S127-S115)*N117/12,4)</f>
        <v>8.8499999999999995E-2</v>
      </c>
      <c r="T117" s="31">
        <f>ROUND(T115+(T127-T115)*N117/12,4)</f>
        <v>7.0300000000000001E-2</v>
      </c>
      <c r="U117" s="31">
        <f>ROUND(U115+(U127-U115)*N117/12,4)</f>
        <v>6.9400000000000003E-2</v>
      </c>
      <c r="V117" s="30">
        <f>ROUND(V115+(V127-V115)*N117/12,3)</f>
        <v>1.254</v>
      </c>
      <c r="W117" s="30">
        <f>ROUND(W115+(W127-W115)*N117/12,3)</f>
        <v>8.1850000000000005</v>
      </c>
      <c r="Y117" s="136"/>
      <c r="Z117" s="4">
        <v>2</v>
      </c>
      <c r="AA117" s="4">
        <v>110</v>
      </c>
      <c r="AB117" s="5">
        <f>ROUND(AB115+(AB127-AB115)*Z117/12,3)</f>
        <v>1.1060000000000001</v>
      </c>
      <c r="AC117" s="6">
        <f>ROUND(AC115+(AC127-AC115)*Z117/12,4)</f>
        <v>0.24160000000000001</v>
      </c>
      <c r="AD117" s="6">
        <f>ROUND(AD115+(AD127-AD115)*Z117/12,4)</f>
        <v>0.13120000000000001</v>
      </c>
      <c r="AE117" s="6">
        <f>ROUND(AE115+(AE127-AE115)*Z117/12,4)</f>
        <v>9.4700000000000006E-2</v>
      </c>
      <c r="AF117" s="6">
        <f>ROUND(AF115+(AF127-AF115)*Z117/12,4)</f>
        <v>7.6799999999999993E-2</v>
      </c>
      <c r="AG117" s="6">
        <f>ROUND(AG115+(AG127-AG115)*Z117/12,4)</f>
        <v>7.6600000000000001E-2</v>
      </c>
      <c r="AH117" s="8">
        <v>1.371</v>
      </c>
      <c r="AI117" s="30">
        <f>ROUND(AI115+(AI127-AI115)*Z117/12,3)</f>
        <v>7.8380000000000001</v>
      </c>
      <c r="AK117" s="62">
        <v>110</v>
      </c>
      <c r="AM117" s="96">
        <v>2096</v>
      </c>
    </row>
    <row r="118" spans="3:39" ht="13.5" x14ac:dyDescent="0.15">
      <c r="C118"/>
      <c r="M118" s="136"/>
      <c r="N118" s="4">
        <v>3</v>
      </c>
      <c r="O118" s="7">
        <v>111</v>
      </c>
      <c r="P118" s="30">
        <f>ROUND(P115+(P127-P115)*N118/12,3)</f>
        <v>1.1180000000000001</v>
      </c>
      <c r="Q118" s="31">
        <f>ROUND(Q115+(Q127-Q115)*N118/12,4)</f>
        <v>0.2382</v>
      </c>
      <c r="R118" s="31">
        <f>ROUND(R115+(R127-R115)*N118/12,4)</f>
        <v>0.12640000000000001</v>
      </c>
      <c r="S118" s="31">
        <f>ROUND(S115+(S127-S115)*N118/12,4)</f>
        <v>8.9399999999999993E-2</v>
      </c>
      <c r="T118" s="31">
        <f>ROUND(T115+(T127-T115)*N118/12,4)</f>
        <v>7.0999999999999994E-2</v>
      </c>
      <c r="U118" s="31">
        <f>ROUND(U115+(U127-U115)*N118/12,4)</f>
        <v>7.0099999999999996E-2</v>
      </c>
      <c r="V118" s="30">
        <f>ROUND(V115+(V127-V115)*N118/12,3)</f>
        <v>1.2569999999999999</v>
      </c>
      <c r="W118" s="30">
        <f>ROUND(W115+(W127-W115)*N118/12,3)</f>
        <v>8.2509999999999994</v>
      </c>
      <c r="Y118" s="136"/>
      <c r="Z118" s="4">
        <v>3</v>
      </c>
      <c r="AA118" s="4">
        <v>111</v>
      </c>
      <c r="AB118" s="5">
        <f>ROUND(AB115+(AB127-AB115)*Z118/12,3)</f>
        <v>1.1180000000000001</v>
      </c>
      <c r="AC118" s="6">
        <f>ROUND(AC115+(AC127-AC115)*Z118/12,4)</f>
        <v>0.24410000000000001</v>
      </c>
      <c r="AD118" s="6">
        <f>ROUND(AD115+(AD127-AD115)*Z118/12,4)</f>
        <v>0.13250000000000001</v>
      </c>
      <c r="AE118" s="6">
        <f>ROUND(AE115+(AE127-AE115)*Z118/12,4)</f>
        <v>9.5699999999999993E-2</v>
      </c>
      <c r="AF118" s="6">
        <f>ROUND(AF115+(AF127-AF115)*Z118/12,4)</f>
        <v>7.7600000000000002E-2</v>
      </c>
      <c r="AG118" s="6">
        <f>ROUND(AG115+(AG127-AG115)*Z118/12,4)</f>
        <v>7.7399999999999997E-2</v>
      </c>
      <c r="AH118" s="8">
        <v>1.375</v>
      </c>
      <c r="AI118" s="30">
        <f>ROUND(AI115+(AI127-AI115)*Z118/12,3)</f>
        <v>7.8979999999999997</v>
      </c>
      <c r="AK118" s="62">
        <v>111</v>
      </c>
      <c r="AM118" s="96">
        <v>2097</v>
      </c>
    </row>
    <row r="119" spans="3:39" ht="13.5" x14ac:dyDescent="0.15">
      <c r="C119"/>
      <c r="M119" s="136"/>
      <c r="N119" s="4">
        <v>4</v>
      </c>
      <c r="O119" s="7">
        <v>112</v>
      </c>
      <c r="P119" s="30">
        <f>ROUND(P115+(P127-P115)*N119/12,3)</f>
        <v>1.129</v>
      </c>
      <c r="Q119" s="31">
        <f>ROUND(Q115+(Q127-Q115)*N119/12,4)</f>
        <v>0.2407</v>
      </c>
      <c r="R119" s="31">
        <f>ROUND(R115+(R127-R115)*N119/12,4)</f>
        <v>0.12770000000000001</v>
      </c>
      <c r="S119" s="31">
        <f>ROUND(S115+(S127-S115)*N119/12,4)</f>
        <v>9.0300000000000005E-2</v>
      </c>
      <c r="T119" s="31">
        <f>ROUND(T115+(T127-T115)*N119/12,4)</f>
        <v>7.17E-2</v>
      </c>
      <c r="U119" s="31">
        <f>ROUND(U115+(U127-U115)*N119/12,4)</f>
        <v>7.0800000000000002E-2</v>
      </c>
      <c r="V119" s="30">
        <f>ROUND(V115+(V127-V115)*N119/12,3)</f>
        <v>1.2589999999999999</v>
      </c>
      <c r="W119" s="30">
        <f>ROUND(W115+(W127-W115)*N119/12,3)</f>
        <v>8.3160000000000007</v>
      </c>
      <c r="Y119" s="136"/>
      <c r="Z119" s="4">
        <v>4</v>
      </c>
      <c r="AA119" s="4">
        <v>112</v>
      </c>
      <c r="AB119" s="5">
        <f>ROUND(AB115+(AB127-AB115)*Z119/12,3)</f>
        <v>1.129</v>
      </c>
      <c r="AC119" s="6">
        <f>ROUND(AC115+(AC127-AC115)*Z119/12,4)</f>
        <v>0.24660000000000001</v>
      </c>
      <c r="AD119" s="6">
        <f>ROUND(AD115+(AD127-AD115)*Z119/12,4)</f>
        <v>0.13389999999999999</v>
      </c>
      <c r="AE119" s="6">
        <f>ROUND(AE115+(AE127-AE115)*Z119/12,4)</f>
        <v>9.6699999999999994E-2</v>
      </c>
      <c r="AF119" s="6">
        <f>ROUND(AF115+(AF127-AF115)*Z119/12,4)</f>
        <v>7.8399999999999997E-2</v>
      </c>
      <c r="AG119" s="6">
        <f>ROUND(AG115+(AG127-AG115)*Z119/12,4)</f>
        <v>7.8200000000000006E-2</v>
      </c>
      <c r="AH119" s="8">
        <v>1.379</v>
      </c>
      <c r="AI119" s="30">
        <f>ROUND(AI115+(AI127-AI115)*Z119/12,3)</f>
        <v>7.9580000000000002</v>
      </c>
      <c r="AK119" s="62">
        <v>112</v>
      </c>
      <c r="AM119" s="96">
        <v>2098</v>
      </c>
    </row>
    <row r="120" spans="3:39" ht="13.5" x14ac:dyDescent="0.15">
      <c r="C120"/>
      <c r="M120" s="136"/>
      <c r="N120" s="4">
        <v>5</v>
      </c>
      <c r="O120" s="7">
        <v>113</v>
      </c>
      <c r="P120" s="30">
        <f>ROUND(P115+(P127-P115)*N120/12,3)</f>
        <v>1.141</v>
      </c>
      <c r="Q120" s="31">
        <f>ROUND(Q115+(Q127-Q115)*N120/12,4)</f>
        <v>0.24310000000000001</v>
      </c>
      <c r="R120" s="31">
        <f>ROUND(R115+(R127-R115)*N120/12,4)</f>
        <v>0.129</v>
      </c>
      <c r="S120" s="31">
        <f>ROUND(S115+(S127-S115)*N120/12,4)</f>
        <v>9.1200000000000003E-2</v>
      </c>
      <c r="T120" s="31">
        <f>ROUND(T115+(T127-T115)*N120/12,4)</f>
        <v>7.2499999999999995E-2</v>
      </c>
      <c r="U120" s="31">
        <f>ROUND(U115+(U127-U115)*N120/12,4)</f>
        <v>7.1499999999999994E-2</v>
      </c>
      <c r="V120" s="30">
        <f>ROUND(V115+(V127-V115)*N120/12,3)</f>
        <v>1.262</v>
      </c>
      <c r="W120" s="30">
        <f>ROUND(W115+(W127-W115)*N120/12,3)</f>
        <v>8.3819999999999997</v>
      </c>
      <c r="Y120" s="136"/>
      <c r="Z120" s="4">
        <v>5</v>
      </c>
      <c r="AA120" s="4">
        <v>113</v>
      </c>
      <c r="AB120" s="5">
        <f>ROUND(AB115+(AB127-AB115)*Z120/12,3)</f>
        <v>1.141</v>
      </c>
      <c r="AC120" s="6">
        <f>ROUND(AC115+(AC127-AC115)*Z120/12,4)</f>
        <v>0.2492</v>
      </c>
      <c r="AD120" s="6">
        <f>ROUND(AD115+(AD127-AD115)*Z120/12,4)</f>
        <v>0.1353</v>
      </c>
      <c r="AE120" s="6">
        <f>ROUND(AE115+(AE127-AE115)*Z120/12,4)</f>
        <v>9.7699999999999995E-2</v>
      </c>
      <c r="AF120" s="6">
        <f>ROUND(AF115+(AF127-AF115)*Z120/12,4)</f>
        <v>7.9200000000000007E-2</v>
      </c>
      <c r="AG120" s="6">
        <f>ROUND(AG115+(AG127-AG115)*Z120/12,4)</f>
        <v>7.9000000000000001E-2</v>
      </c>
      <c r="AH120" s="8">
        <v>1.383</v>
      </c>
      <c r="AI120" s="30">
        <f>ROUND(AI115+(AI127-AI115)*Z120/12,3)</f>
        <v>8.0180000000000007</v>
      </c>
      <c r="AK120" s="62">
        <v>113</v>
      </c>
      <c r="AM120" s="96">
        <v>2099</v>
      </c>
    </row>
    <row r="121" spans="3:39" ht="13.5" x14ac:dyDescent="0.15">
      <c r="C121"/>
      <c r="M121" s="136"/>
      <c r="N121" s="4">
        <v>6</v>
      </c>
      <c r="O121" s="7">
        <v>114</v>
      </c>
      <c r="P121" s="30">
        <f>ROUND(P115+(P127-P115)*N121/12,3)</f>
        <v>1.153</v>
      </c>
      <c r="Q121" s="31">
        <f>ROUND(Q115+(Q127-Q115)*N121/12,4)</f>
        <v>0.24560000000000001</v>
      </c>
      <c r="R121" s="31">
        <f>ROUND(R115+(R127-R115)*N121/12,4)</f>
        <v>0.13039999999999999</v>
      </c>
      <c r="S121" s="31">
        <f>ROUND(S115+(S127-S115)*N121/12,4)</f>
        <v>9.2200000000000004E-2</v>
      </c>
      <c r="T121" s="31">
        <f>ROUND(T115+(T127-T115)*N121/12,4)</f>
        <v>7.3200000000000001E-2</v>
      </c>
      <c r="U121" s="31">
        <f>ROUND(U115+(U127-U115)*N121/12,4)</f>
        <v>7.2300000000000003E-2</v>
      </c>
      <c r="V121" s="30">
        <f>ROUND(V115+(V127-V115)*N121/12,3)</f>
        <v>1.2649999999999999</v>
      </c>
      <c r="W121" s="30">
        <f>ROUND(W115+(W127-W115)*N121/12,3)</f>
        <v>8.4480000000000004</v>
      </c>
      <c r="Y121" s="136"/>
      <c r="Z121" s="4">
        <v>6</v>
      </c>
      <c r="AA121" s="4">
        <v>114</v>
      </c>
      <c r="AB121" s="5">
        <f>ROUND(AB115+(AB127-AB115)*Z121/12,3)</f>
        <v>1.153</v>
      </c>
      <c r="AC121" s="6">
        <f>ROUND(AC115+(AC127-AC115)*Z121/12,4)</f>
        <v>0.25169999999999998</v>
      </c>
      <c r="AD121" s="6">
        <f>ROUND(AD115+(AD127-AD115)*Z121/12,4)</f>
        <v>0.13669999999999999</v>
      </c>
      <c r="AE121" s="6">
        <f>ROUND(AE115+(AE127-AE115)*Z121/12,4)</f>
        <v>9.8699999999999996E-2</v>
      </c>
      <c r="AF121" s="6">
        <f>ROUND(AF115+(AF127-AF115)*Z121/12,4)</f>
        <v>0.08</v>
      </c>
      <c r="AG121" s="6">
        <f>ROUND(AG115+(AG127-AG115)*Z121/12,4)</f>
        <v>7.9799999999999996E-2</v>
      </c>
      <c r="AH121" s="8">
        <v>1.387</v>
      </c>
      <c r="AI121" s="30">
        <f>ROUND(AI115+(AI127-AI115)*Z121/12,3)</f>
        <v>8.0779999999999994</v>
      </c>
      <c r="AK121" s="62">
        <v>114</v>
      </c>
      <c r="AM121" s="96">
        <v>2100</v>
      </c>
    </row>
    <row r="122" spans="3:39" ht="13.5" x14ac:dyDescent="0.15">
      <c r="C122"/>
      <c r="M122" s="136"/>
      <c r="N122" s="4">
        <v>7</v>
      </c>
      <c r="O122" s="7">
        <v>115</v>
      </c>
      <c r="P122" s="30">
        <f>ROUND(P115+(P127-P115)*N122/12,3)</f>
        <v>1.1639999999999999</v>
      </c>
      <c r="Q122" s="31">
        <f>ROUND(Q115+(Q127-Q115)*N122/12,4)</f>
        <v>0.24809999999999999</v>
      </c>
      <c r="R122" s="31">
        <f>ROUND(R115+(R127-R115)*N122/12,4)</f>
        <v>0.13170000000000001</v>
      </c>
      <c r="S122" s="31">
        <f>ROUND(S115+(S127-S115)*N122/12,4)</f>
        <v>9.3100000000000002E-2</v>
      </c>
      <c r="T122" s="31">
        <f>ROUND(T115+(T127-T115)*N122/12,4)</f>
        <v>7.3899999999999993E-2</v>
      </c>
      <c r="U122" s="31">
        <f>ROUND(U115+(U127-U115)*N122/12,4)</f>
        <v>7.2999999999999995E-2</v>
      </c>
      <c r="V122" s="30">
        <f>ROUND(V115+(V127-V115)*N122/12,3)</f>
        <v>1.2669999999999999</v>
      </c>
      <c r="W122" s="30">
        <f>ROUND(W115+(W127-W115)*N122/12,3)</f>
        <v>8.5139999999999993</v>
      </c>
      <c r="Y122" s="136"/>
      <c r="Z122" s="4">
        <v>7</v>
      </c>
      <c r="AA122" s="4">
        <v>115</v>
      </c>
      <c r="AB122" s="5">
        <f>ROUND(AB115+(AB127-AB115)*Z122/12,3)</f>
        <v>1.1639999999999999</v>
      </c>
      <c r="AC122" s="6">
        <f>ROUND(AC115+(AC127-AC115)*Z122/12,4)</f>
        <v>0.25419999999999998</v>
      </c>
      <c r="AD122" s="6">
        <f>ROUND(AD115+(AD127-AD115)*Z122/12,4)</f>
        <v>0.13800000000000001</v>
      </c>
      <c r="AE122" s="6">
        <f>ROUND(AE115+(AE127-AE115)*Z122/12,4)</f>
        <v>9.9599999999999994E-2</v>
      </c>
      <c r="AF122" s="6">
        <f>ROUND(AF115+(AF127-AF115)*Z122/12,4)</f>
        <v>8.0799999999999997E-2</v>
      </c>
      <c r="AG122" s="6">
        <f>ROUND(AG115+(AG127-AG115)*Z122/12,4)</f>
        <v>8.0600000000000005E-2</v>
      </c>
      <c r="AH122" s="8">
        <v>1.391</v>
      </c>
      <c r="AI122" s="30">
        <f>ROUND(AI115+(AI127-AI115)*Z122/12,3)</f>
        <v>8.1370000000000005</v>
      </c>
      <c r="AK122" s="62">
        <v>115</v>
      </c>
    </row>
    <row r="123" spans="3:39" ht="13.5" x14ac:dyDescent="0.15">
      <c r="C123"/>
      <c r="M123" s="136"/>
      <c r="N123" s="4">
        <v>8</v>
      </c>
      <c r="O123" s="7">
        <v>116</v>
      </c>
      <c r="P123" s="30">
        <f>ROUND(P115+(P127-P115)*N123/12,3)</f>
        <v>1.1759999999999999</v>
      </c>
      <c r="Q123" s="31">
        <f>ROUND(Q115+(Q127-Q115)*N123/12,4)</f>
        <v>0.2505</v>
      </c>
      <c r="R123" s="31">
        <f>ROUND(R115+(R127-R115)*N123/12,4)</f>
        <v>0.13300000000000001</v>
      </c>
      <c r="S123" s="31">
        <f>ROUND(S115+(S127-S115)*N123/12,4)</f>
        <v>9.4E-2</v>
      </c>
      <c r="T123" s="31">
        <f>ROUND(T115+(T127-T115)*N123/12,4)</f>
        <v>7.4700000000000003E-2</v>
      </c>
      <c r="U123" s="31">
        <f>ROUND(U115+(U127-U115)*N123/12,4)</f>
        <v>7.3700000000000002E-2</v>
      </c>
      <c r="V123" s="30">
        <f>ROUND(V115+(V127-V115)*N123/12,3)</f>
        <v>1.27</v>
      </c>
      <c r="W123" s="30">
        <f>ROUND(W115+(W127-W115)*N123/12,3)</f>
        <v>8.58</v>
      </c>
      <c r="Y123" s="136"/>
      <c r="Z123" s="4">
        <v>8</v>
      </c>
      <c r="AA123" s="4">
        <v>116</v>
      </c>
      <c r="AB123" s="5">
        <f>ROUND(AB115+(AB127-AB115)*Z123/12,3)</f>
        <v>1.1759999999999999</v>
      </c>
      <c r="AC123" s="6">
        <f>ROUND(AC115+(AC127-AC115)*Z123/12,4)</f>
        <v>0.25679999999999997</v>
      </c>
      <c r="AD123" s="6">
        <f>ROUND(AD115+(AD127-AD115)*Z123/12,4)</f>
        <v>0.1394</v>
      </c>
      <c r="AE123" s="6">
        <f>ROUND(AE115+(AE127-AE115)*Z123/12,4)</f>
        <v>0.10059999999999999</v>
      </c>
      <c r="AF123" s="6">
        <f>ROUND(AF115+(AF127-AF115)*Z123/12,4)</f>
        <v>8.1600000000000006E-2</v>
      </c>
      <c r="AG123" s="6">
        <f>ROUND(AG115+(AG127-AG115)*Z123/12,4)</f>
        <v>8.14E-2</v>
      </c>
      <c r="AH123" s="8">
        <v>1.395</v>
      </c>
      <c r="AI123" s="30">
        <f>ROUND(AI115+(AI127-AI115)*Z123/12,3)</f>
        <v>8.1969999999999992</v>
      </c>
      <c r="AK123" s="62">
        <v>116</v>
      </c>
    </row>
    <row r="124" spans="3:39" ht="13.5" x14ac:dyDescent="0.15">
      <c r="C124"/>
      <c r="M124" s="136"/>
      <c r="N124" s="4">
        <v>9</v>
      </c>
      <c r="O124" s="7">
        <v>117</v>
      </c>
      <c r="P124" s="30">
        <f>ROUND(P115+(P127-P115)*N124/12,3)</f>
        <v>1.1870000000000001</v>
      </c>
      <c r="Q124" s="31">
        <f>ROUND(Q115+(Q127-Q115)*N124/12,4)</f>
        <v>0.253</v>
      </c>
      <c r="R124" s="31">
        <f>ROUND(R115+(R127-R115)*N124/12,4)</f>
        <v>0.1343</v>
      </c>
      <c r="S124" s="31">
        <f>ROUND(S115+(S127-S115)*N124/12,4)</f>
        <v>9.4899999999999998E-2</v>
      </c>
      <c r="T124" s="31">
        <f>ROUND(T115+(T127-T115)*N124/12,4)</f>
        <v>7.5399999999999995E-2</v>
      </c>
      <c r="U124" s="31">
        <f>ROUND(U115+(U127-U115)*N124/12,4)</f>
        <v>7.4399999999999994E-2</v>
      </c>
      <c r="V124" s="30">
        <f>ROUND(V115+(V127-V115)*N124/12,3)</f>
        <v>1.272</v>
      </c>
      <c r="W124" s="30">
        <f>ROUND(W115+(W127-W115)*N124/12,3)</f>
        <v>8.6460000000000008</v>
      </c>
      <c r="Y124" s="136"/>
      <c r="Z124" s="4">
        <v>9</v>
      </c>
      <c r="AA124" s="4">
        <v>117</v>
      </c>
      <c r="AB124" s="5">
        <f>ROUND(AB115+(AB127-AB115)*Z124/12,3)</f>
        <v>1.1870000000000001</v>
      </c>
      <c r="AC124" s="6">
        <f>ROUND(AC115+(AC127-AC115)*Z124/12,4)</f>
        <v>0.25929999999999997</v>
      </c>
      <c r="AD124" s="6">
        <f>ROUND(AD115+(AD127-AD115)*Z124/12,4)</f>
        <v>0.14080000000000001</v>
      </c>
      <c r="AE124" s="6">
        <f>ROUND(AE115+(AE127-AE115)*Z124/12,4)</f>
        <v>0.1016</v>
      </c>
      <c r="AF124" s="6">
        <f>ROUND(AF115+(AF127-AF115)*Z124/12,4)</f>
        <v>8.2400000000000001E-2</v>
      </c>
      <c r="AG124" s="6">
        <f>ROUND(AG115+(AG127-AG115)*Z124/12,4)</f>
        <v>8.2199999999999995E-2</v>
      </c>
      <c r="AH124" s="8">
        <v>1.399</v>
      </c>
      <c r="AI124" s="30">
        <f>ROUND(AI115+(AI127-AI115)*Z124/12,3)</f>
        <v>8.2569999999999997</v>
      </c>
      <c r="AK124" s="62">
        <v>117</v>
      </c>
    </row>
    <row r="125" spans="3:39" ht="13.5" x14ac:dyDescent="0.15">
      <c r="C125"/>
      <c r="M125" s="136"/>
      <c r="N125" s="4">
        <v>10</v>
      </c>
      <c r="O125" s="7">
        <v>118</v>
      </c>
      <c r="P125" s="30">
        <f>ROUND(P115+(P127-P115)*N125/12,3)</f>
        <v>1.1990000000000001</v>
      </c>
      <c r="Q125" s="31">
        <f>ROUND(Q115+(Q127-Q115)*N125/12,4)</f>
        <v>0.2555</v>
      </c>
      <c r="R125" s="31">
        <f>ROUND(R115+(R127-R115)*N125/12,4)</f>
        <v>0.1356</v>
      </c>
      <c r="S125" s="31">
        <f>ROUND(S115+(S127-S115)*N125/12,4)</f>
        <v>9.5899999999999999E-2</v>
      </c>
      <c r="T125" s="31">
        <f>ROUND(T115+(T127-T115)*N125/12,4)</f>
        <v>7.6100000000000001E-2</v>
      </c>
      <c r="U125" s="31">
        <f>ROUND(U115+(U127-U115)*N125/12,4)</f>
        <v>7.5200000000000003E-2</v>
      </c>
      <c r="V125" s="30">
        <f>ROUND(V115+(V127-V115)*N125/12,3)</f>
        <v>1.2749999999999999</v>
      </c>
      <c r="W125" s="30">
        <f>ROUND(W115+(W127-W115)*N125/12,3)</f>
        <v>8.7110000000000003</v>
      </c>
      <c r="Y125" s="136"/>
      <c r="Z125" s="4">
        <v>10</v>
      </c>
      <c r="AA125" s="4">
        <v>118</v>
      </c>
      <c r="AB125" s="5">
        <f>ROUND(AB115+(AB127-AB115)*Z125/12,3)</f>
        <v>1.1990000000000001</v>
      </c>
      <c r="AC125" s="6">
        <f>ROUND(AC115+(AC127-AC115)*Z125/12,4)</f>
        <v>0.26179999999999998</v>
      </c>
      <c r="AD125" s="6">
        <f>ROUND(AD115+(AD127-AD115)*Z125/12,4)</f>
        <v>0.14219999999999999</v>
      </c>
      <c r="AE125" s="6">
        <f>ROUND(AE115+(AE127-AE115)*Z125/12,4)</f>
        <v>0.1026</v>
      </c>
      <c r="AF125" s="6">
        <f>ROUND(AF115+(AF127-AF115)*Z125/12,4)</f>
        <v>8.3199999999999996E-2</v>
      </c>
      <c r="AG125" s="6">
        <f>ROUND(AG115+(AG127-AG115)*Z125/12,4)</f>
        <v>8.3000000000000004E-2</v>
      </c>
      <c r="AH125" s="8">
        <v>1.403</v>
      </c>
      <c r="AI125" s="30">
        <f>ROUND(AI115+(AI127-AI115)*Z125/12,3)</f>
        <v>8.3170000000000002</v>
      </c>
      <c r="AK125" s="62">
        <v>118</v>
      </c>
    </row>
    <row r="126" spans="3:39" ht="13.5" x14ac:dyDescent="0.15">
      <c r="C126"/>
      <c r="M126" s="137"/>
      <c r="N126" s="4">
        <v>11</v>
      </c>
      <c r="O126" s="7">
        <v>119</v>
      </c>
      <c r="P126" s="30">
        <f>ROUND(P115+(P127-P115)*N126/12,3)</f>
        <v>1.21</v>
      </c>
      <c r="Q126" s="31">
        <f>ROUND(Q115+(Q127-Q115)*N126/12,4)</f>
        <v>0.25790000000000002</v>
      </c>
      <c r="R126" s="31">
        <f>ROUND(R115+(R127-R115)*N126/12,4)</f>
        <v>0.13689999999999999</v>
      </c>
      <c r="S126" s="31">
        <f>ROUND(S115+(S127-S115)*N126/12,4)</f>
        <v>9.6799999999999997E-2</v>
      </c>
      <c r="T126" s="31">
        <f>ROUND(T115+(T127-T115)*N126/12,4)</f>
        <v>7.6899999999999996E-2</v>
      </c>
      <c r="U126" s="31">
        <f>ROUND(U115+(U127-U115)*N126/12,4)</f>
        <v>7.5899999999999995E-2</v>
      </c>
      <c r="V126" s="30">
        <f>ROUND(V115+(V127-V115)*N126/12,3)</f>
        <v>1.2769999999999999</v>
      </c>
      <c r="W126" s="30">
        <f>ROUND(W115+(W127-W115)*N126/12,3)</f>
        <v>8.7769999999999992</v>
      </c>
      <c r="Y126" s="137"/>
      <c r="Z126" s="4">
        <v>11</v>
      </c>
      <c r="AA126" s="4">
        <v>119</v>
      </c>
      <c r="AB126" s="5">
        <f>ROUND(AB115+(AB127-AB115)*Z126/12,3)</f>
        <v>1.21</v>
      </c>
      <c r="AC126" s="6">
        <f>ROUND(AC115+(AC127-AC115)*Z126/12,4)</f>
        <v>0.26440000000000002</v>
      </c>
      <c r="AD126" s="6">
        <f>ROUND(AD115+(AD127-AD115)*Z126/12,4)</f>
        <v>0.14349999999999999</v>
      </c>
      <c r="AE126" s="6">
        <f>ROUND(AE115+(AE127-AE115)*Z126/12,4)</f>
        <v>0.1036</v>
      </c>
      <c r="AF126" s="6">
        <f>ROUND(AF115+(AF127-AF115)*Z126/12,4)</f>
        <v>8.4000000000000005E-2</v>
      </c>
      <c r="AG126" s="6">
        <f>ROUND(AG115+(AG127-AG115)*Z126/12,4)</f>
        <v>8.3799999999999999E-2</v>
      </c>
      <c r="AH126" s="8">
        <v>1.407</v>
      </c>
      <c r="AI126" s="30">
        <f>ROUND(AI115+(AI127-AI115)*Z126/12,3)</f>
        <v>8.3770000000000007</v>
      </c>
      <c r="AK126" s="62">
        <v>119</v>
      </c>
    </row>
    <row r="127" spans="3:39" ht="13.5" x14ac:dyDescent="0.15">
      <c r="C127"/>
      <c r="M127" s="135">
        <v>10</v>
      </c>
      <c r="N127" s="4">
        <v>0</v>
      </c>
      <c r="O127" s="7">
        <v>120</v>
      </c>
      <c r="P127" s="30">
        <v>1.222</v>
      </c>
      <c r="Q127" s="31">
        <v>0.26040000000000002</v>
      </c>
      <c r="R127" s="33">
        <v>0.13819999999999999</v>
      </c>
      <c r="S127" s="33">
        <v>9.7699999999999995E-2</v>
      </c>
      <c r="T127" s="33">
        <v>7.7600000000000002E-2</v>
      </c>
      <c r="U127" s="33">
        <v>7.6600000000000001E-2</v>
      </c>
      <c r="V127" s="32">
        <v>1.28</v>
      </c>
      <c r="W127" s="32">
        <v>8.843</v>
      </c>
      <c r="Y127" s="135">
        <v>10</v>
      </c>
      <c r="Z127" s="4">
        <v>0</v>
      </c>
      <c r="AA127" s="4">
        <v>120</v>
      </c>
      <c r="AB127" s="5">
        <v>1.222</v>
      </c>
      <c r="AC127" s="6">
        <v>0.26690000000000003</v>
      </c>
      <c r="AD127" s="6">
        <v>0.1449</v>
      </c>
      <c r="AE127" s="6">
        <v>0.1046</v>
      </c>
      <c r="AF127" s="6">
        <v>8.48E-2</v>
      </c>
      <c r="AG127" s="6">
        <v>8.4599999999999995E-2</v>
      </c>
      <c r="AH127" s="8">
        <v>1.411</v>
      </c>
      <c r="AI127" s="32">
        <v>8.4369999999999994</v>
      </c>
      <c r="AK127" s="62">
        <v>120</v>
      </c>
    </row>
    <row r="128" spans="3:39" ht="13.5" x14ac:dyDescent="0.15">
      <c r="C128"/>
      <c r="M128" s="136"/>
      <c r="N128" s="4">
        <v>1</v>
      </c>
      <c r="O128" s="7">
        <v>121</v>
      </c>
      <c r="P128" s="30">
        <f>ROUND(P127+(P139-P127)*N128/12,3)</f>
        <v>1.2330000000000001</v>
      </c>
      <c r="Q128" s="31">
        <f>ROUND(Q127+(Q139-Q127)*N128/12,4)</f>
        <v>0.26279999999999998</v>
      </c>
      <c r="R128" s="31">
        <f>ROUND(R127+(R139-R127)*N128/12,4)</f>
        <v>0.13950000000000001</v>
      </c>
      <c r="S128" s="31">
        <f>ROUND(S127+(S139-S127)*N128/12,4)</f>
        <v>9.8599999999999993E-2</v>
      </c>
      <c r="T128" s="31">
        <f>ROUND(T127+(T139-T127)*N128/12,4)</f>
        <v>7.8299999999999995E-2</v>
      </c>
      <c r="U128" s="31">
        <f>ROUND(U127+(U139-U127)*N128/12,4)</f>
        <v>7.7299999999999994E-2</v>
      </c>
      <c r="V128" s="30">
        <f>ROUND(V127+(V139-V127)*N128/12,3)</f>
        <v>1.2829999999999999</v>
      </c>
      <c r="W128" s="30">
        <f>ROUND(W127+(W139-W127)*N128/12,3)</f>
        <v>8.907</v>
      </c>
      <c r="Y128" s="136"/>
      <c r="Z128" s="4">
        <v>1</v>
      </c>
      <c r="AA128" s="4">
        <v>121</v>
      </c>
      <c r="AB128" s="5">
        <f>ROUND(AB127+(AB139-AB127)*Z128/12,3)</f>
        <v>1.2330000000000001</v>
      </c>
      <c r="AC128" s="6">
        <f>ROUND(AC127+(AC139-AC127)*Z128/12,4)</f>
        <v>0.26939999999999997</v>
      </c>
      <c r="AD128" s="6">
        <f>ROUND(AD127+(AD139-AD127)*Z128/12,4)</f>
        <v>0.1462</v>
      </c>
      <c r="AE128" s="6">
        <f>ROUND(AE127+(AE139-AE127)*Z128/12,4)</f>
        <v>0.1056</v>
      </c>
      <c r="AF128" s="6">
        <f>ROUND(AF127+(AF139-AF127)*Z128/12,4)</f>
        <v>8.5599999999999996E-2</v>
      </c>
      <c r="AG128" s="6">
        <f>ROUND(AG127+(AG139-AG127)*Z128/12,4)</f>
        <v>8.5400000000000004E-2</v>
      </c>
      <c r="AH128" s="8">
        <v>1.415</v>
      </c>
      <c r="AI128" s="30">
        <f>ROUND(AI127+(AI139-AI127)*Z128/12,3)</f>
        <v>8.4949999999999992</v>
      </c>
      <c r="AK128" s="62">
        <v>121</v>
      </c>
    </row>
    <row r="129" spans="3:37" ht="13.5" x14ac:dyDescent="0.15">
      <c r="C129"/>
      <c r="M129" s="136"/>
      <c r="N129" s="4">
        <v>2</v>
      </c>
      <c r="O129" s="7">
        <v>122</v>
      </c>
      <c r="P129" s="30">
        <f>ROUND(P127+(P139-P127)*N129/12,3)</f>
        <v>1.2450000000000001</v>
      </c>
      <c r="Q129" s="31">
        <f>ROUND(Q127+(Q139-Q127)*N129/12,4)</f>
        <v>0.26519999999999999</v>
      </c>
      <c r="R129" s="31">
        <f>ROUND(R127+(R139-R127)*N129/12,4)</f>
        <v>0.14080000000000001</v>
      </c>
      <c r="S129" s="31">
        <f>ROUND(S127+(S139-S127)*N129/12,4)</f>
        <v>9.9500000000000005E-2</v>
      </c>
      <c r="T129" s="31">
        <f>ROUND(T127+(T139-T127)*N129/12,4)</f>
        <v>7.9000000000000001E-2</v>
      </c>
      <c r="U129" s="31">
        <f>ROUND(U127+(U139-U127)*N129/12,4)</f>
        <v>7.8E-2</v>
      </c>
      <c r="V129" s="30">
        <f>ROUND(V127+(V139-V127)*N129/12,3)</f>
        <v>1.2849999999999999</v>
      </c>
      <c r="W129" s="30">
        <f>ROUND(W127+(W139-W127)*N129/12,3)</f>
        <v>8.9710000000000001</v>
      </c>
      <c r="Y129" s="136"/>
      <c r="Z129" s="4">
        <v>2</v>
      </c>
      <c r="AA129" s="4">
        <v>122</v>
      </c>
      <c r="AB129" s="5">
        <f>ROUND(AB127+(AB139-AB127)*Z129/12,3)</f>
        <v>1.2450000000000001</v>
      </c>
      <c r="AC129" s="6">
        <f>ROUND(AC127+(AC139-AC127)*Z129/12,4)</f>
        <v>0.27179999999999999</v>
      </c>
      <c r="AD129" s="6">
        <f>ROUND(AD127+(AD139-AD127)*Z129/12,4)</f>
        <v>0.14760000000000001</v>
      </c>
      <c r="AE129" s="6">
        <f>ROUND(AE127+(AE139-AE127)*Z129/12,4)</f>
        <v>0.1065</v>
      </c>
      <c r="AF129" s="6">
        <f>ROUND(AF127+(AF139-AF127)*Z129/12,4)</f>
        <v>8.6400000000000005E-2</v>
      </c>
      <c r="AG129" s="6">
        <f>ROUND(AG127+(AG139-AG127)*Z129/12,4)</f>
        <v>8.6199999999999999E-2</v>
      </c>
      <c r="AH129" s="8">
        <v>1.419</v>
      </c>
      <c r="AI129" s="30">
        <f>ROUND(AI127+(AI139-AI127)*Z129/12,3)</f>
        <v>8.5530000000000008</v>
      </c>
      <c r="AK129" s="62">
        <v>122</v>
      </c>
    </row>
    <row r="130" spans="3:37" ht="13.5" x14ac:dyDescent="0.15">
      <c r="C130"/>
      <c r="M130" s="136"/>
      <c r="N130" s="4">
        <v>3</v>
      </c>
      <c r="O130" s="7">
        <v>123</v>
      </c>
      <c r="P130" s="30">
        <f>ROUND(P127+(P139-P127)*N130/12,3)</f>
        <v>1.256</v>
      </c>
      <c r="Q130" s="31">
        <f>ROUND(Q127+(Q139-Q127)*N130/12,4)</f>
        <v>0.2676</v>
      </c>
      <c r="R130" s="31">
        <f>ROUND(R127+(R139-R127)*N130/12,4)</f>
        <v>0.14199999999999999</v>
      </c>
      <c r="S130" s="31">
        <f>ROUND(S127+(S139-S127)*N130/12,4)</f>
        <v>0.1004</v>
      </c>
      <c r="T130" s="31">
        <f>ROUND(T127+(T139-T127)*N130/12,4)</f>
        <v>7.9799999999999996E-2</v>
      </c>
      <c r="U130" s="31">
        <f>ROUND(U127+(U139-U127)*N130/12,4)</f>
        <v>7.8700000000000006E-2</v>
      </c>
      <c r="V130" s="30">
        <f>ROUND(V127+(V139-V127)*N130/12,3)</f>
        <v>1.288</v>
      </c>
      <c r="W130" s="30">
        <f>ROUND(W127+(W139-W127)*N130/12,3)</f>
        <v>9.0359999999999996</v>
      </c>
      <c r="Y130" s="136"/>
      <c r="Z130" s="4">
        <v>3</v>
      </c>
      <c r="AA130" s="4">
        <v>123</v>
      </c>
      <c r="AB130" s="5">
        <f>ROUND(AB127+(AB139-AB127)*Z130/12,3)</f>
        <v>1.256</v>
      </c>
      <c r="AC130" s="6">
        <f>ROUND(AC127+(AC139-AC127)*Z130/12,4)</f>
        <v>0.27429999999999999</v>
      </c>
      <c r="AD130" s="6">
        <f>ROUND(AD127+(AD139-AD127)*Z130/12,4)</f>
        <v>0.1489</v>
      </c>
      <c r="AE130" s="6">
        <f>ROUND(AE127+(AE139-AE127)*Z130/12,4)</f>
        <v>0.1075</v>
      </c>
      <c r="AF130" s="6">
        <f>ROUND(AF127+(AF139-AF127)*Z130/12,4)</f>
        <v>8.72E-2</v>
      </c>
      <c r="AG130" s="6">
        <f>ROUND(AG127+(AG139-AG127)*Z130/12,4)</f>
        <v>8.6999999999999994E-2</v>
      </c>
      <c r="AH130" s="8">
        <v>1.423</v>
      </c>
      <c r="AI130" s="30">
        <f>ROUND(AI127+(AI139-AI127)*Z130/12,3)</f>
        <v>8.6110000000000007</v>
      </c>
      <c r="AK130" s="62">
        <v>123</v>
      </c>
    </row>
    <row r="131" spans="3:37" ht="13.5" x14ac:dyDescent="0.15">
      <c r="C131"/>
      <c r="M131" s="136"/>
      <c r="N131" s="4">
        <v>4</v>
      </c>
      <c r="O131" s="7">
        <v>124</v>
      </c>
      <c r="P131" s="30">
        <f>ROUND(P127+(P139-P127)*N131/12,3)</f>
        <v>1.2669999999999999</v>
      </c>
      <c r="Q131" s="31">
        <f>ROUND(Q127+(Q139-Q127)*N131/12,4)</f>
        <v>0.27</v>
      </c>
      <c r="R131" s="31">
        <f>ROUND(R127+(R139-R127)*N131/12,4)</f>
        <v>0.14330000000000001</v>
      </c>
      <c r="S131" s="31">
        <f>ROUND(S127+(S139-S127)*N131/12,4)</f>
        <v>0.1013</v>
      </c>
      <c r="T131" s="31">
        <f>ROUND(T127+(T139-T127)*N131/12,4)</f>
        <v>8.0500000000000002E-2</v>
      </c>
      <c r="U131" s="31">
        <f>ROUND(U127+(U139-U127)*N131/12,4)</f>
        <v>7.9399999999999998E-2</v>
      </c>
      <c r="V131" s="30">
        <f>ROUND(V127+(V139-V127)*N131/12,3)</f>
        <v>1.2909999999999999</v>
      </c>
      <c r="W131" s="30">
        <f>ROUND(W127+(W139-W127)*N131/12,3)</f>
        <v>9.1</v>
      </c>
      <c r="Y131" s="136"/>
      <c r="Z131" s="4">
        <v>4</v>
      </c>
      <c r="AA131" s="4">
        <v>124</v>
      </c>
      <c r="AB131" s="5">
        <f>ROUND(AB127+(AB139-AB127)*Z131/12,3)</f>
        <v>1.2669999999999999</v>
      </c>
      <c r="AC131" s="6">
        <f>ROUND(AC127+(AC139-AC127)*Z131/12,4)</f>
        <v>0.2767</v>
      </c>
      <c r="AD131" s="6">
        <f>ROUND(AD127+(AD139-AD127)*Z131/12,4)</f>
        <v>0.1502</v>
      </c>
      <c r="AE131" s="6">
        <f>ROUND(AE127+(AE139-AE127)*Z131/12,4)</f>
        <v>0.1085</v>
      </c>
      <c r="AF131" s="6">
        <f>ROUND(AF127+(AF139-AF127)*Z131/12,4)</f>
        <v>8.7900000000000006E-2</v>
      </c>
      <c r="AG131" s="6">
        <f>ROUND(AG127+(AG139-AG127)*Z131/12,4)</f>
        <v>8.77E-2</v>
      </c>
      <c r="AH131" s="8">
        <v>1.427</v>
      </c>
      <c r="AI131" s="30">
        <f>ROUND(AI127+(AI139-AI127)*Z131/12,3)</f>
        <v>8.6690000000000005</v>
      </c>
      <c r="AK131" s="62">
        <v>124</v>
      </c>
    </row>
    <row r="132" spans="3:37" ht="13.5" x14ac:dyDescent="0.15">
      <c r="C132"/>
      <c r="M132" s="136"/>
      <c r="N132" s="4">
        <v>5</v>
      </c>
      <c r="O132" s="7">
        <v>125</v>
      </c>
      <c r="P132" s="30">
        <f>ROUND(P127+(P139-P127)*N132/12,3)</f>
        <v>1.278</v>
      </c>
      <c r="Q132" s="31">
        <f>ROUND(Q127+(Q139-Q127)*N132/12,4)</f>
        <v>0.27239999999999998</v>
      </c>
      <c r="R132" s="31">
        <f>ROUND(R127+(R139-R127)*N132/12,4)</f>
        <v>0.14460000000000001</v>
      </c>
      <c r="S132" s="31">
        <f>ROUND(S127+(S139-S127)*N132/12,4)</f>
        <v>0.1022</v>
      </c>
      <c r="T132" s="31">
        <f>ROUND(T127+(T139-T127)*N132/12,4)</f>
        <v>8.1199999999999994E-2</v>
      </c>
      <c r="U132" s="31">
        <f>ROUND(U127+(U139-U127)*N132/12,4)</f>
        <v>8.0100000000000005E-2</v>
      </c>
      <c r="V132" s="30">
        <f>ROUND(V127+(V139-V127)*N132/12,3)</f>
        <v>1.2929999999999999</v>
      </c>
      <c r="W132" s="30">
        <f>ROUND(W127+(W139-W127)*N132/12,3)</f>
        <v>9.1639999999999997</v>
      </c>
      <c r="Y132" s="136"/>
      <c r="Z132" s="4">
        <v>5</v>
      </c>
      <c r="AA132" s="4">
        <v>125</v>
      </c>
      <c r="AB132" s="5">
        <f>ROUND(AB127+(AB139-AB127)*Z132/12,3)</f>
        <v>1.278</v>
      </c>
      <c r="AC132" s="6">
        <f>ROUND(AC127+(AC139-AC127)*Z132/12,4)</f>
        <v>0.2792</v>
      </c>
      <c r="AD132" s="6">
        <f>ROUND(AD127+(AD139-AD127)*Z132/12,4)</f>
        <v>0.15160000000000001</v>
      </c>
      <c r="AE132" s="6">
        <f>ROUND(AE127+(AE139-AE127)*Z132/12,4)</f>
        <v>0.1094</v>
      </c>
      <c r="AF132" s="6">
        <f>ROUND(AF127+(AF139-AF127)*Z132/12,4)</f>
        <v>8.8700000000000001E-2</v>
      </c>
      <c r="AG132" s="6">
        <f>ROUND(AG127+(AG139-AG127)*Z132/12,4)</f>
        <v>8.8499999999999995E-2</v>
      </c>
      <c r="AH132" s="8">
        <v>1.431</v>
      </c>
      <c r="AI132" s="30">
        <f>ROUND(AI127+(AI139-AI127)*Z132/12,3)</f>
        <v>8.7270000000000003</v>
      </c>
      <c r="AK132" s="62">
        <v>125</v>
      </c>
    </row>
    <row r="133" spans="3:37" ht="13.5" x14ac:dyDescent="0.15">
      <c r="C133"/>
      <c r="M133" s="136"/>
      <c r="N133" s="4">
        <v>6</v>
      </c>
      <c r="O133" s="7">
        <v>126</v>
      </c>
      <c r="P133" s="30">
        <f>ROUND(P127+(P139-P127)*N133/12,3)</f>
        <v>1.29</v>
      </c>
      <c r="Q133" s="31">
        <f>ROUND(Q127+(Q139-Q127)*N133/12,4)</f>
        <v>0.27479999999999999</v>
      </c>
      <c r="R133" s="31">
        <f>ROUND(R127+(R139-R127)*N133/12,4)</f>
        <v>0.1459</v>
      </c>
      <c r="S133" s="31">
        <f>ROUND(S127+(S139-S127)*N133/12,4)</f>
        <v>0.1031</v>
      </c>
      <c r="T133" s="31">
        <f>ROUND(T127+(T139-T127)*N133/12,4)</f>
        <v>8.1900000000000001E-2</v>
      </c>
      <c r="U133" s="31">
        <f>ROUND(U127+(U139-U127)*N133/12,4)</f>
        <v>8.09E-2</v>
      </c>
      <c r="V133" s="30">
        <f>ROUND(V127+(V139-V127)*N133/12,3)</f>
        <v>1.296</v>
      </c>
      <c r="W133" s="30">
        <f>ROUND(W127+(W139-W127)*N133/12,3)</f>
        <v>9.2279999999999998</v>
      </c>
      <c r="Y133" s="136"/>
      <c r="Z133" s="4">
        <v>6</v>
      </c>
      <c r="AA133" s="4">
        <v>126</v>
      </c>
      <c r="AB133" s="5">
        <f>ROUND(AB127+(AB139-AB127)*Z133/12,3)</f>
        <v>1.29</v>
      </c>
      <c r="AC133" s="6">
        <f>ROUND(AC127+(AC139-AC127)*Z133/12,4)</f>
        <v>0.28160000000000002</v>
      </c>
      <c r="AD133" s="6">
        <f>ROUND(AD127+(AD139-AD127)*Z133/12,4)</f>
        <v>0.15290000000000001</v>
      </c>
      <c r="AE133" s="6">
        <f>ROUND(AE127+(AE139-AE127)*Z133/12,4)</f>
        <v>0.1104</v>
      </c>
      <c r="AF133" s="6">
        <f>ROUND(AF127+(AF139-AF127)*Z133/12,4)</f>
        <v>8.9499999999999996E-2</v>
      </c>
      <c r="AG133" s="6">
        <f>ROUND(AG127+(AG139-AG127)*Z133/12,4)</f>
        <v>8.9300000000000004E-2</v>
      </c>
      <c r="AH133" s="8">
        <v>1.4359999999999999</v>
      </c>
      <c r="AI133" s="30">
        <f>ROUND(AI127+(AI139-AI127)*Z133/12,3)</f>
        <v>8.7850000000000001</v>
      </c>
      <c r="AK133" s="62">
        <v>126</v>
      </c>
    </row>
    <row r="134" spans="3:37" ht="13.5" x14ac:dyDescent="0.15">
      <c r="C134"/>
      <c r="M134" s="136"/>
      <c r="N134" s="4">
        <v>7</v>
      </c>
      <c r="O134" s="7">
        <v>127</v>
      </c>
      <c r="P134" s="30">
        <f>ROUND(P127+(P139-P127)*N134/12,3)</f>
        <v>1.3009999999999999</v>
      </c>
      <c r="Q134" s="31">
        <f>ROUND(Q127+(Q139-Q127)*N134/12,4)</f>
        <v>0.27710000000000001</v>
      </c>
      <c r="R134" s="31">
        <f>ROUND(R127+(R139-R127)*N134/12,4)</f>
        <v>0.14710000000000001</v>
      </c>
      <c r="S134" s="31">
        <f>ROUND(S127+(S139-S127)*N134/12,4)</f>
        <v>0.104</v>
      </c>
      <c r="T134" s="31">
        <f>ROUND(T127+(T139-T127)*N134/12,4)</f>
        <v>8.2600000000000007E-2</v>
      </c>
      <c r="U134" s="31">
        <f>ROUND(U127+(U139-U127)*N134/12,4)</f>
        <v>8.1600000000000006E-2</v>
      </c>
      <c r="V134" s="30">
        <f>ROUND(V127+(V139-V127)*N134/12,3)</f>
        <v>1.2989999999999999</v>
      </c>
      <c r="W134" s="30">
        <f>ROUND(W127+(W139-W127)*N134/12,3)</f>
        <v>9.2919999999999998</v>
      </c>
      <c r="Y134" s="136"/>
      <c r="Z134" s="4">
        <v>7</v>
      </c>
      <c r="AA134" s="4">
        <v>127</v>
      </c>
      <c r="AB134" s="5">
        <f>ROUND(AB127+(AB139-AB127)*Z134/12,3)</f>
        <v>1.3009999999999999</v>
      </c>
      <c r="AC134" s="6">
        <f>ROUND(AC127+(AC139-AC127)*Z134/12,4)</f>
        <v>0.28410000000000002</v>
      </c>
      <c r="AD134" s="6">
        <f>ROUND(AD127+(AD139-AD127)*Z134/12,4)</f>
        <v>0.1542</v>
      </c>
      <c r="AE134" s="6">
        <f>ROUND(AE127+(AE139-AE127)*Z134/12,4)</f>
        <v>0.1114</v>
      </c>
      <c r="AF134" s="6">
        <f>ROUND(AF127+(AF139-AF127)*Z134/12,4)</f>
        <v>9.0300000000000005E-2</v>
      </c>
      <c r="AG134" s="6">
        <f>ROUND(AG127+(AG139-AG127)*Z134/12,4)</f>
        <v>9.01E-2</v>
      </c>
      <c r="AH134" s="8">
        <v>1.44</v>
      </c>
      <c r="AI134" s="30">
        <f>ROUND(AI127+(AI139-AI127)*Z134/12,3)</f>
        <v>8.8420000000000005</v>
      </c>
      <c r="AK134" s="62">
        <v>127</v>
      </c>
    </row>
    <row r="135" spans="3:37" ht="13.5" x14ac:dyDescent="0.15">
      <c r="C135"/>
      <c r="M135" s="136"/>
      <c r="N135" s="4">
        <v>8</v>
      </c>
      <c r="O135" s="7">
        <v>128</v>
      </c>
      <c r="P135" s="30">
        <f>ROUND(P127+(P139-P127)*N135/12,3)</f>
        <v>1.3120000000000001</v>
      </c>
      <c r="Q135" s="31">
        <f>ROUND(Q127+(Q139-Q127)*N135/12,4)</f>
        <v>0.27950000000000003</v>
      </c>
      <c r="R135" s="31">
        <f>ROUND(R127+(R139-R127)*N135/12,4)</f>
        <v>0.1484</v>
      </c>
      <c r="S135" s="31">
        <f>ROUND(S127+(S139-S127)*N135/12,4)</f>
        <v>0.10489999999999999</v>
      </c>
      <c r="T135" s="31">
        <f>ROUND(T127+(T139-T127)*N135/12,4)</f>
        <v>8.3299999999999999E-2</v>
      </c>
      <c r="U135" s="31">
        <f>ROUND(U127+(U139-U127)*N135/12,4)</f>
        <v>8.2299999999999998E-2</v>
      </c>
      <c r="V135" s="30">
        <f>ROUND(V127+(V139-V127)*N135/12,3)</f>
        <v>1.3009999999999999</v>
      </c>
      <c r="W135" s="30">
        <f>ROUND(W127+(W139-W127)*N135/12,3)</f>
        <v>9.3559999999999999</v>
      </c>
      <c r="Y135" s="136"/>
      <c r="Z135" s="4">
        <v>8</v>
      </c>
      <c r="AA135" s="4">
        <v>128</v>
      </c>
      <c r="AB135" s="5">
        <f>ROUND(AB127+(AB139-AB127)*Z135/12,3)</f>
        <v>1.3120000000000001</v>
      </c>
      <c r="AC135" s="6">
        <f>ROUND(AC127+(AC139-AC127)*Z135/12,4)</f>
        <v>0.28649999999999998</v>
      </c>
      <c r="AD135" s="6">
        <f>ROUND(AD127+(AD139-AD127)*Z135/12,4)</f>
        <v>0.15559999999999999</v>
      </c>
      <c r="AE135" s="6">
        <f>ROUND(AE127+(AE139-AE127)*Z135/12,4)</f>
        <v>0.1123</v>
      </c>
      <c r="AF135" s="6">
        <f>ROUND(AF127+(AF139-AF127)*Z135/12,4)</f>
        <v>9.11E-2</v>
      </c>
      <c r="AG135" s="6">
        <f>ROUND(AG127+(AG139-AG127)*Z135/12,4)</f>
        <v>9.0899999999999995E-2</v>
      </c>
      <c r="AH135" s="8">
        <v>1.444</v>
      </c>
      <c r="AI135" s="30">
        <f>ROUND(AI127+(AI139-AI127)*Z135/12,3)</f>
        <v>8.9</v>
      </c>
      <c r="AK135" s="62">
        <v>128</v>
      </c>
    </row>
    <row r="136" spans="3:37" ht="13.5" x14ac:dyDescent="0.15">
      <c r="C136"/>
      <c r="M136" s="136"/>
      <c r="N136" s="4">
        <v>9</v>
      </c>
      <c r="O136" s="7">
        <v>129</v>
      </c>
      <c r="P136" s="30">
        <f>ROUND(P127+(P139-P127)*N136/12,3)</f>
        <v>1.323</v>
      </c>
      <c r="Q136" s="31">
        <f>ROUND(Q127+(Q139-Q127)*N136/12,4)</f>
        <v>0.28189999999999998</v>
      </c>
      <c r="R136" s="31">
        <f>ROUND(R127+(R139-R127)*N136/12,4)</f>
        <v>0.1497</v>
      </c>
      <c r="S136" s="31">
        <f>ROUND(S127+(S139-S127)*N136/12,4)</f>
        <v>0.10580000000000001</v>
      </c>
      <c r="T136" s="31">
        <f>ROUND(T127+(T139-T127)*N136/12,4)</f>
        <v>8.4099999999999994E-2</v>
      </c>
      <c r="U136" s="31">
        <f>ROUND(U127+(U139-U127)*N136/12,4)</f>
        <v>8.3000000000000004E-2</v>
      </c>
      <c r="V136" s="30">
        <f>ROUND(V127+(V139-V127)*N136/12,3)</f>
        <v>1.304</v>
      </c>
      <c r="W136" s="30">
        <f>ROUND(W127+(W139-W127)*N136/12,3)</f>
        <v>9.4209999999999994</v>
      </c>
      <c r="Y136" s="136"/>
      <c r="Z136" s="4">
        <v>9</v>
      </c>
      <c r="AA136" s="4">
        <v>129</v>
      </c>
      <c r="AB136" s="5">
        <f>ROUND(AB127+(AB139-AB127)*Z136/12,3)</f>
        <v>1.323</v>
      </c>
      <c r="AC136" s="6">
        <f>ROUND(AC127+(AC139-AC127)*Z136/12,4)</f>
        <v>0.28899999999999998</v>
      </c>
      <c r="AD136" s="6">
        <f>ROUND(AD127+(AD139-AD127)*Z136/12,4)</f>
        <v>0.15690000000000001</v>
      </c>
      <c r="AE136" s="6">
        <f>ROUND(AE127+(AE139-AE127)*Z136/12,4)</f>
        <v>0.1133</v>
      </c>
      <c r="AF136" s="6">
        <f>ROUND(AF127+(AF139-AF127)*Z136/12,4)</f>
        <v>9.1899999999999996E-2</v>
      </c>
      <c r="AG136" s="6">
        <f>ROUND(AG127+(AG139-AG127)*Z136/12,4)</f>
        <v>9.1700000000000004E-2</v>
      </c>
      <c r="AH136" s="8">
        <v>1.448</v>
      </c>
      <c r="AI136" s="30">
        <f>ROUND(AI127+(AI139-AI127)*Z136/12,3)</f>
        <v>8.9580000000000002</v>
      </c>
      <c r="AK136" s="62">
        <v>129</v>
      </c>
    </row>
    <row r="137" spans="3:37" ht="13.5" x14ac:dyDescent="0.15">
      <c r="C137"/>
      <c r="M137" s="136"/>
      <c r="N137" s="4">
        <v>10</v>
      </c>
      <c r="O137" s="7">
        <v>130</v>
      </c>
      <c r="P137" s="30">
        <f>ROUND(P127+(P139-P127)*N137/12,3)</f>
        <v>1.335</v>
      </c>
      <c r="Q137" s="31">
        <f>ROUND(Q127+(Q139-Q127)*N137/12,4)</f>
        <v>0.2843</v>
      </c>
      <c r="R137" s="31">
        <f>ROUND(R127+(R139-R127)*N137/12,4)</f>
        <v>0.151</v>
      </c>
      <c r="S137" s="31">
        <f>ROUND(S127+(S139-S127)*N137/12,4)</f>
        <v>0.1067</v>
      </c>
      <c r="T137" s="31">
        <f>ROUND(T127+(T139-T127)*N137/12,4)</f>
        <v>8.48E-2</v>
      </c>
      <c r="U137" s="31">
        <f>ROUND(U127+(U139-U127)*N137/12,4)</f>
        <v>8.3699999999999997E-2</v>
      </c>
      <c r="V137" s="30">
        <f>ROUND(V127+(V139-V127)*N137/12,3)</f>
        <v>1.3069999999999999</v>
      </c>
      <c r="W137" s="30">
        <f>ROUND(W127+(W139-W127)*N137/12,3)</f>
        <v>9.4849999999999994</v>
      </c>
      <c r="Y137" s="136"/>
      <c r="Z137" s="4">
        <v>10</v>
      </c>
      <c r="AA137" s="4">
        <v>130</v>
      </c>
      <c r="AB137" s="5">
        <f>ROUND(AB127+(AB139-AB127)*Z137/12,3)</f>
        <v>1.335</v>
      </c>
      <c r="AC137" s="6">
        <f>ROUND(AC127+(AC139-AC127)*Z137/12,4)</f>
        <v>0.29139999999999999</v>
      </c>
      <c r="AD137" s="6">
        <f>ROUND(AD127+(AD139-AD127)*Z137/12,4)</f>
        <v>0.15820000000000001</v>
      </c>
      <c r="AE137" s="6">
        <f>ROUND(AE127+(AE139-AE127)*Z137/12,4)</f>
        <v>0.1143</v>
      </c>
      <c r="AF137" s="6">
        <f>ROUND(AF127+(AF139-AF127)*Z137/12,4)</f>
        <v>9.2600000000000002E-2</v>
      </c>
      <c r="AG137" s="6">
        <f>ROUND(AG127+(AG139-AG127)*Z137/12,4)</f>
        <v>9.2399999999999996E-2</v>
      </c>
      <c r="AH137" s="8">
        <v>1.452</v>
      </c>
      <c r="AI137" s="30">
        <f>ROUND(AI127+(AI139-AI127)*Z137/12,3)</f>
        <v>9.016</v>
      </c>
      <c r="AK137" s="62">
        <v>130</v>
      </c>
    </row>
    <row r="138" spans="3:37" ht="13.5" x14ac:dyDescent="0.15">
      <c r="C138"/>
      <c r="M138" s="137"/>
      <c r="N138" s="4">
        <v>11</v>
      </c>
      <c r="O138" s="7">
        <v>131</v>
      </c>
      <c r="P138" s="30">
        <f>ROUND(P127+(P139-P127)*N138/12,3)</f>
        <v>1.3460000000000001</v>
      </c>
      <c r="Q138" s="31">
        <f>ROUND(Q127+(Q139-Q127)*N138/12,4)</f>
        <v>0.28670000000000001</v>
      </c>
      <c r="R138" s="31">
        <f>ROUND(R127+(R139-R127)*N138/12,4)</f>
        <v>0.1522</v>
      </c>
      <c r="S138" s="31">
        <f>ROUND(S127+(S139-S127)*N138/12,4)</f>
        <v>0.1076</v>
      </c>
      <c r="T138" s="31">
        <f>ROUND(T127+(T139-T127)*N138/12,4)</f>
        <v>8.5500000000000007E-2</v>
      </c>
      <c r="U138" s="31">
        <f>ROUND(U127+(U139-U127)*N138/12,4)</f>
        <v>8.4400000000000003E-2</v>
      </c>
      <c r="V138" s="30">
        <f>ROUND(V127+(V139-V127)*N138/12,3)</f>
        <v>1.3089999999999999</v>
      </c>
      <c r="W138" s="30">
        <f>ROUND(W127+(W139-W127)*N138/12,3)</f>
        <v>9.5489999999999995</v>
      </c>
      <c r="Y138" s="137"/>
      <c r="Z138" s="4">
        <v>11</v>
      </c>
      <c r="AA138" s="4">
        <v>131</v>
      </c>
      <c r="AB138" s="5">
        <f>ROUND(AB127+(AB139-AB127)*Z138/12,3)</f>
        <v>1.3460000000000001</v>
      </c>
      <c r="AC138" s="6">
        <f>ROUND(AC127+(AC139-AC127)*Z138/12,4)</f>
        <v>0.29389999999999999</v>
      </c>
      <c r="AD138" s="6">
        <f>ROUND(AD127+(AD139-AD127)*Z138/12,4)</f>
        <v>0.15959999999999999</v>
      </c>
      <c r="AE138" s="6">
        <f>ROUND(AE127+(AE139-AE127)*Z138/12,4)</f>
        <v>0.1152</v>
      </c>
      <c r="AF138" s="6">
        <f>ROUND(AF127+(AF139-AF127)*Z138/12,4)</f>
        <v>9.3399999999999997E-2</v>
      </c>
      <c r="AG138" s="6">
        <f>ROUND(AG127+(AG139-AG127)*Z138/12,4)</f>
        <v>9.3200000000000005E-2</v>
      </c>
      <c r="AH138" s="8">
        <v>1.456</v>
      </c>
      <c r="AI138" s="30">
        <f>ROUND(AI127+(AI139-AI127)*Z138/12,3)</f>
        <v>9.0739999999999998</v>
      </c>
      <c r="AK138" s="62">
        <v>131</v>
      </c>
    </row>
    <row r="139" spans="3:37" ht="13.5" x14ac:dyDescent="0.15">
      <c r="C139"/>
      <c r="M139" s="135">
        <v>11</v>
      </c>
      <c r="N139" s="4">
        <v>0</v>
      </c>
      <c r="O139" s="7">
        <v>132</v>
      </c>
      <c r="P139" s="30">
        <v>1.357</v>
      </c>
      <c r="Q139" s="31">
        <v>0.28910000000000002</v>
      </c>
      <c r="R139" s="33">
        <v>0.1535</v>
      </c>
      <c r="S139" s="33">
        <v>0.1085</v>
      </c>
      <c r="T139" s="33">
        <v>8.6199999999999999E-2</v>
      </c>
      <c r="U139" s="33">
        <v>8.5099999999999995E-2</v>
      </c>
      <c r="V139" s="32">
        <v>1.3120000000000001</v>
      </c>
      <c r="W139" s="32">
        <v>9.6129999999999995</v>
      </c>
      <c r="Y139" s="135">
        <v>11</v>
      </c>
      <c r="Z139" s="4">
        <v>0</v>
      </c>
      <c r="AA139" s="4">
        <v>132</v>
      </c>
      <c r="AB139" s="5">
        <v>1.357</v>
      </c>
      <c r="AC139" s="6">
        <v>0.29630000000000001</v>
      </c>
      <c r="AD139" s="6">
        <v>0.16089999999999999</v>
      </c>
      <c r="AE139" s="6">
        <v>0.1162</v>
      </c>
      <c r="AF139" s="6">
        <v>9.4200000000000006E-2</v>
      </c>
      <c r="AG139" s="6">
        <v>9.4E-2</v>
      </c>
      <c r="AH139" s="8">
        <v>1.46</v>
      </c>
      <c r="AI139" s="32">
        <v>9.1319999999999997</v>
      </c>
      <c r="AK139" s="62">
        <v>132</v>
      </c>
    </row>
    <row r="140" spans="3:37" ht="13.5" x14ac:dyDescent="0.15">
      <c r="C140"/>
      <c r="M140" s="136"/>
      <c r="N140" s="4">
        <v>1</v>
      </c>
      <c r="O140" s="7">
        <v>133</v>
      </c>
      <c r="P140" s="30">
        <f>ROUND(P139+(P151-P139)*N140/12,3)</f>
        <v>1.3680000000000001</v>
      </c>
      <c r="Q140" s="31">
        <f>ROUND(Q139+(Q151-Q139)*N140/12,4)</f>
        <v>0.29149999999999998</v>
      </c>
      <c r="R140" s="31">
        <f>ROUND(R139+(R151-R139)*N140/12,4)</f>
        <v>0.15479999999999999</v>
      </c>
      <c r="S140" s="31">
        <f>ROUND(S139+(S151-S139)*N140/12,4)</f>
        <v>0.1094</v>
      </c>
      <c r="T140" s="31">
        <f>ROUND(T139+(T151-T139)*N140/12,4)</f>
        <v>8.6900000000000005E-2</v>
      </c>
      <c r="U140" s="31">
        <f>ROUND(U139+(U151-U139)*N140/12,4)</f>
        <v>8.5800000000000001E-2</v>
      </c>
      <c r="V140" s="30">
        <f>ROUND(V139+(V151-V139)*N140/12,3)</f>
        <v>1.3149999999999999</v>
      </c>
      <c r="W140" s="30">
        <f>ROUND(W139+(W151-W139)*N140/12,3)</f>
        <v>9.6760000000000002</v>
      </c>
      <c r="Y140" s="136"/>
      <c r="Z140" s="4">
        <v>1</v>
      </c>
      <c r="AA140" s="4">
        <v>133</v>
      </c>
      <c r="AB140" s="5">
        <f>ROUND(AB139+(AB151-AB139)*Z140/12,3)</f>
        <v>1.3680000000000001</v>
      </c>
      <c r="AC140" s="6">
        <f>ROUND(AC139+(AC151-AC139)*Z140/12,4)</f>
        <v>0.29870000000000002</v>
      </c>
      <c r="AD140" s="6">
        <f>ROUND(AD139+(AD151-AD139)*Z140/12,4)</f>
        <v>0.16220000000000001</v>
      </c>
      <c r="AE140" s="6">
        <f>ROUND(AE139+(AE151-AE139)*Z140/12,4)</f>
        <v>0.1171</v>
      </c>
      <c r="AF140" s="6">
        <f>ROUND(AF139+(AF151-AF139)*Z140/12,4)</f>
        <v>9.5000000000000001E-2</v>
      </c>
      <c r="AG140" s="6">
        <f>ROUND(AG139+(AG151-AG139)*Z140/12,4)</f>
        <v>9.4799999999999995E-2</v>
      </c>
      <c r="AH140" s="8">
        <v>1.464</v>
      </c>
      <c r="AI140" s="30">
        <f>ROUND(AI139+(AI151-AI139)*Z140/12,3)</f>
        <v>9.1880000000000006</v>
      </c>
      <c r="AK140" s="62">
        <v>133</v>
      </c>
    </row>
    <row r="141" spans="3:37" ht="13.5" x14ac:dyDescent="0.15">
      <c r="C141"/>
      <c r="M141" s="136"/>
      <c r="N141" s="4">
        <v>2</v>
      </c>
      <c r="O141" s="7">
        <v>134</v>
      </c>
      <c r="P141" s="30">
        <f>ROUND(P139+(P151-P139)*N141/12,3)</f>
        <v>1.38</v>
      </c>
      <c r="Q141" s="31">
        <f>ROUND(Q139+(Q151-Q139)*N141/12,4)</f>
        <v>0.29389999999999999</v>
      </c>
      <c r="R141" s="31">
        <f>ROUND(R139+(R151-R139)*N141/12,4)</f>
        <v>0.15609999999999999</v>
      </c>
      <c r="S141" s="31">
        <f>ROUND(S139+(S151-S139)*N141/12,4)</f>
        <v>0.1103</v>
      </c>
      <c r="T141" s="31">
        <f>ROUND(T139+(T151-T139)*N141/12,4)</f>
        <v>8.7599999999999997E-2</v>
      </c>
      <c r="U141" s="31">
        <f>ROUND(U139+(U151-U139)*N141/12,4)</f>
        <v>8.6499999999999994E-2</v>
      </c>
      <c r="V141" s="30">
        <f>ROUND(V139+(V151-V139)*N141/12,3)</f>
        <v>1.3180000000000001</v>
      </c>
      <c r="W141" s="30">
        <f>ROUND(W139+(W151-W139)*N141/12,3)</f>
        <v>9.7379999999999995</v>
      </c>
      <c r="Y141" s="136"/>
      <c r="Z141" s="4">
        <v>2</v>
      </c>
      <c r="AA141" s="4">
        <v>134</v>
      </c>
      <c r="AB141" s="5">
        <f>ROUND(AB139+(AB151-AB139)*Z141/12,3)</f>
        <v>1.379</v>
      </c>
      <c r="AC141" s="6">
        <f>ROUND(AC139+(AC151-AC139)*Z141/12,4)</f>
        <v>0.30109999999999998</v>
      </c>
      <c r="AD141" s="6">
        <f>ROUND(AD139+(AD151-AD139)*Z141/12,4)</f>
        <v>0.16350000000000001</v>
      </c>
      <c r="AE141" s="6">
        <f>ROUND(AE139+(AE151-AE139)*Z141/12,4)</f>
        <v>0.1181</v>
      </c>
      <c r="AF141" s="6">
        <f>ROUND(AF139+(AF151-AF139)*Z141/12,4)</f>
        <v>9.5699999999999993E-2</v>
      </c>
      <c r="AG141" s="6">
        <f>ROUND(AG139+(AG151-AG139)*Z141/12,4)</f>
        <v>9.5500000000000002E-2</v>
      </c>
      <c r="AH141" s="8">
        <v>1.4690000000000001</v>
      </c>
      <c r="AI141" s="30">
        <f>ROUND(AI139+(AI151-AI139)*Z141/12,3)</f>
        <v>9.2439999999999998</v>
      </c>
      <c r="AK141" s="62">
        <v>134</v>
      </c>
    </row>
    <row r="142" spans="3:37" ht="13.5" x14ac:dyDescent="0.15">
      <c r="C142"/>
      <c r="M142" s="136"/>
      <c r="N142" s="4">
        <v>3</v>
      </c>
      <c r="O142" s="7">
        <v>135</v>
      </c>
      <c r="P142" s="30">
        <f>ROUND(P139+(P151-P139)*N142/12,3)</f>
        <v>1.391</v>
      </c>
      <c r="Q142" s="31">
        <f>ROUND(Q139+(Q151-Q139)*N142/12,4)</f>
        <v>0.29630000000000001</v>
      </c>
      <c r="R142" s="31">
        <f>ROUND(R139+(R151-R139)*N142/12,4)</f>
        <v>0.1573</v>
      </c>
      <c r="S142" s="31">
        <f>ROUND(S139+(S151-S139)*N142/12,4)</f>
        <v>0.11119999999999999</v>
      </c>
      <c r="T142" s="31">
        <f>ROUND(T139+(T151-T139)*N142/12,4)</f>
        <v>8.8400000000000006E-2</v>
      </c>
      <c r="U142" s="31">
        <f>ROUND(U139+(U151-U139)*N142/12,4)</f>
        <v>8.72E-2</v>
      </c>
      <c r="V142" s="30">
        <f>ROUND(V139+(V151-V139)*N142/12,3)</f>
        <v>1.32</v>
      </c>
      <c r="W142" s="30">
        <f>ROUND(W139+(W151-W139)*N142/12,3)</f>
        <v>9.8010000000000002</v>
      </c>
      <c r="Y142" s="136"/>
      <c r="Z142" s="4">
        <v>3</v>
      </c>
      <c r="AA142" s="4">
        <v>135</v>
      </c>
      <c r="AB142" s="5">
        <f>ROUND(AB139+(AB151-AB139)*Z142/12,3)</f>
        <v>1.39</v>
      </c>
      <c r="AC142" s="6">
        <f>ROUND(AC139+(AC151-AC139)*Z142/12,4)</f>
        <v>0.30349999999999999</v>
      </c>
      <c r="AD142" s="6">
        <f>ROUND(AD139+(AD151-AD139)*Z142/12,4)</f>
        <v>0.1648</v>
      </c>
      <c r="AE142" s="6">
        <f>ROUND(AE139+(AE151-AE139)*Z142/12,4)</f>
        <v>0.11899999999999999</v>
      </c>
      <c r="AF142" s="6">
        <f>ROUND(AF139+(AF151-AF139)*Z142/12,4)</f>
        <v>9.6500000000000002E-2</v>
      </c>
      <c r="AG142" s="6">
        <f>ROUND(AG139+(AG151-AG139)*Z142/12,4)</f>
        <v>9.6299999999999997E-2</v>
      </c>
      <c r="AH142" s="8">
        <v>1.4730000000000001</v>
      </c>
      <c r="AI142" s="30">
        <f>ROUND(AI139+(AI151-AI139)*Z142/12,3)</f>
        <v>9.3000000000000007</v>
      </c>
      <c r="AK142" s="62">
        <v>135</v>
      </c>
    </row>
    <row r="143" spans="3:37" ht="13.5" x14ac:dyDescent="0.15">
      <c r="C143"/>
      <c r="M143" s="136"/>
      <c r="N143" s="4">
        <v>4</v>
      </c>
      <c r="O143" s="7">
        <v>136</v>
      </c>
      <c r="P143" s="30">
        <f>ROUND(P139+(P151-P139)*N143/12,3)</f>
        <v>1.4019999999999999</v>
      </c>
      <c r="Q143" s="31">
        <f>ROUND(Q139+(Q151-Q139)*N143/12,4)</f>
        <v>0.29870000000000002</v>
      </c>
      <c r="R143" s="31">
        <f>ROUND(R139+(R151-R139)*N143/12,4)</f>
        <v>0.15859999999999999</v>
      </c>
      <c r="S143" s="31">
        <f>ROUND(S139+(S151-S139)*N143/12,4)</f>
        <v>0.11210000000000001</v>
      </c>
      <c r="T143" s="31">
        <f>ROUND(T139+(T151-T139)*N143/12,4)</f>
        <v>8.9099999999999999E-2</v>
      </c>
      <c r="U143" s="31">
        <f>ROUND(U139+(U151-U139)*N143/12,4)</f>
        <v>8.7900000000000006E-2</v>
      </c>
      <c r="V143" s="30">
        <f>ROUND(V139+(V151-V139)*N143/12,3)</f>
        <v>1.323</v>
      </c>
      <c r="W143" s="30">
        <f>ROUND(W139+(W151-W139)*N143/12,3)</f>
        <v>9.8629999999999995</v>
      </c>
      <c r="Y143" s="136"/>
      <c r="Z143" s="4">
        <v>4</v>
      </c>
      <c r="AA143" s="4">
        <v>136</v>
      </c>
      <c r="AB143" s="5">
        <f>ROUND(AB139+(AB151-AB139)*Z143/12,3)</f>
        <v>1.401</v>
      </c>
      <c r="AC143" s="6">
        <f>ROUND(AC139+(AC151-AC139)*Z143/12,4)</f>
        <v>0.30580000000000002</v>
      </c>
      <c r="AD143" s="6">
        <f>ROUND(AD139+(AD151-AD139)*Z143/12,4)</f>
        <v>0.1661</v>
      </c>
      <c r="AE143" s="6">
        <f>ROUND(AE139+(AE151-AE139)*Z143/12,4)</f>
        <v>0.11990000000000001</v>
      </c>
      <c r="AF143" s="6">
        <f>ROUND(AF139+(AF151-AF139)*Z143/12,4)</f>
        <v>9.7199999999999995E-2</v>
      </c>
      <c r="AG143" s="6">
        <f>ROUND(AG139+(AG151-AG139)*Z143/12,4)</f>
        <v>9.7000000000000003E-2</v>
      </c>
      <c r="AH143" s="8">
        <v>1.4770000000000001</v>
      </c>
      <c r="AI143" s="30">
        <f>ROUND(AI139+(AI151-AI139)*Z143/12,3)</f>
        <v>9.3559999999999999</v>
      </c>
      <c r="AK143" s="62">
        <v>136</v>
      </c>
    </row>
    <row r="144" spans="3:37" ht="13.5" x14ac:dyDescent="0.15">
      <c r="C144"/>
      <c r="M144" s="136"/>
      <c r="N144" s="4">
        <v>5</v>
      </c>
      <c r="O144" s="7">
        <v>137</v>
      </c>
      <c r="P144" s="30">
        <f>ROUND(P139+(P151-P139)*N144/12,3)</f>
        <v>1.413</v>
      </c>
      <c r="Q144" s="31">
        <f>ROUND(Q139+(Q151-Q139)*N144/12,4)</f>
        <v>0.30109999999999998</v>
      </c>
      <c r="R144" s="31">
        <f>ROUND(R139+(R151-R139)*N144/12,4)</f>
        <v>0.15989999999999999</v>
      </c>
      <c r="S144" s="31">
        <f>ROUND(S139+(S151-S139)*N144/12,4)</f>
        <v>0.113</v>
      </c>
      <c r="T144" s="31">
        <f>ROUND(T139+(T151-T139)*N144/12,4)</f>
        <v>8.9800000000000005E-2</v>
      </c>
      <c r="U144" s="31">
        <f>ROUND(U139+(U151-U139)*N144/12,4)</f>
        <v>8.8599999999999998E-2</v>
      </c>
      <c r="V144" s="30">
        <f>ROUND(V139+(V151-V139)*N144/12,3)</f>
        <v>1.3260000000000001</v>
      </c>
      <c r="W144" s="30">
        <f>ROUND(W139+(W151-W139)*N144/12,3)</f>
        <v>9.9260000000000002</v>
      </c>
      <c r="Y144" s="136"/>
      <c r="Z144" s="4">
        <v>5</v>
      </c>
      <c r="AA144" s="4">
        <v>137</v>
      </c>
      <c r="AB144" s="5">
        <f>ROUND(AB139+(AB151-AB139)*Z144/12,3)</f>
        <v>1.4119999999999999</v>
      </c>
      <c r="AC144" s="6">
        <f>ROUND(AC139+(AC151-AC139)*Z144/12,4)</f>
        <v>0.30819999999999997</v>
      </c>
      <c r="AD144" s="6">
        <f>ROUND(AD139+(AD151-AD139)*Z144/12,4)</f>
        <v>0.16739999999999999</v>
      </c>
      <c r="AE144" s="6">
        <f>ROUND(AE139+(AE151-AE139)*Z144/12,4)</f>
        <v>0.12089999999999999</v>
      </c>
      <c r="AF144" s="6">
        <f>ROUND(AF139+(AF151-AF139)*Z144/12,4)</f>
        <v>9.8000000000000004E-2</v>
      </c>
      <c r="AG144" s="6">
        <f>ROUND(AG139+(AG151-AG139)*Z144/12,4)</f>
        <v>9.7799999999999998E-2</v>
      </c>
      <c r="AH144" s="8">
        <v>1.4810000000000001</v>
      </c>
      <c r="AI144" s="30">
        <f>ROUND(AI139+(AI151-AI139)*Z144/12,3)</f>
        <v>9.4120000000000008</v>
      </c>
      <c r="AK144" s="62">
        <v>137</v>
      </c>
    </row>
    <row r="145" spans="3:37" ht="13.5" x14ac:dyDescent="0.15">
      <c r="C145"/>
      <c r="M145" s="136"/>
      <c r="N145" s="4">
        <v>6</v>
      </c>
      <c r="O145" s="7">
        <v>138</v>
      </c>
      <c r="P145" s="30">
        <f>ROUND(P139+(P151-P139)*N145/12,3)</f>
        <v>1.425</v>
      </c>
      <c r="Q145" s="31">
        <f>ROUND(Q139+(Q151-Q139)*N145/12,4)</f>
        <v>0.30349999999999999</v>
      </c>
      <c r="R145" s="31">
        <f>ROUND(R139+(R151-R139)*N145/12,4)</f>
        <v>0.16120000000000001</v>
      </c>
      <c r="S145" s="31">
        <f>ROUND(S139+(S151-S139)*N145/12,4)</f>
        <v>0.1139</v>
      </c>
      <c r="T145" s="31">
        <f>ROUND(T139+(T151-T139)*N145/12,4)</f>
        <v>9.0499999999999997E-2</v>
      </c>
      <c r="U145" s="31">
        <f>ROUND(U139+(U151-U139)*N145/12,4)</f>
        <v>8.9300000000000004E-2</v>
      </c>
      <c r="V145" s="30">
        <f>ROUND(V139+(V151-V139)*N145/12,3)</f>
        <v>1.329</v>
      </c>
      <c r="W145" s="30">
        <f>ROUND(W139+(W151-W139)*N145/12,3)</f>
        <v>9.9890000000000008</v>
      </c>
      <c r="Y145" s="136"/>
      <c r="Z145" s="4">
        <v>6</v>
      </c>
      <c r="AA145" s="4">
        <v>138</v>
      </c>
      <c r="AB145" s="5">
        <f>ROUND(AB139+(AB151-AB139)*Z145/12,3)</f>
        <v>1.423</v>
      </c>
      <c r="AC145" s="6">
        <f>ROUND(AC139+(AC151-AC139)*Z145/12,4)</f>
        <v>0.31059999999999999</v>
      </c>
      <c r="AD145" s="6">
        <f>ROUND(AD139+(AD151-AD139)*Z145/12,4)</f>
        <v>0.16869999999999999</v>
      </c>
      <c r="AE145" s="6">
        <f>ROUND(AE139+(AE151-AE139)*Z145/12,4)</f>
        <v>0.12180000000000001</v>
      </c>
      <c r="AF145" s="6">
        <f>ROUND(AF139+(AF151-AF139)*Z145/12,4)</f>
        <v>9.8799999999999999E-2</v>
      </c>
      <c r="AG145" s="6">
        <f>ROUND(AG139+(AG151-AG139)*Z145/12,4)</f>
        <v>9.8500000000000004E-2</v>
      </c>
      <c r="AH145" s="8">
        <v>1.486</v>
      </c>
      <c r="AI145" s="30">
        <f>ROUND(AI139+(AI151-AI139)*Z145/12,3)</f>
        <v>9.468</v>
      </c>
      <c r="AK145" s="62">
        <v>138</v>
      </c>
    </row>
    <row r="146" spans="3:37" ht="13.5" x14ac:dyDescent="0.15">
      <c r="C146"/>
      <c r="M146" s="136"/>
      <c r="N146" s="4">
        <v>7</v>
      </c>
      <c r="O146" s="7">
        <v>139</v>
      </c>
      <c r="P146" s="30">
        <f>ROUND(P139+(P151-P139)*N146/12,3)</f>
        <v>1.4359999999999999</v>
      </c>
      <c r="Q146" s="31">
        <f>ROUND(Q139+(Q151-Q139)*N146/12,4)</f>
        <v>0.30590000000000001</v>
      </c>
      <c r="R146" s="31">
        <f>ROUND(R139+(R151-R139)*N146/12,4)</f>
        <v>0.16239999999999999</v>
      </c>
      <c r="S146" s="31">
        <f>ROUND(S139+(S151-S139)*N146/12,4)</f>
        <v>0.1148</v>
      </c>
      <c r="T146" s="31">
        <f>ROUND(T139+(T151-T139)*N146/12,4)</f>
        <v>9.1200000000000003E-2</v>
      </c>
      <c r="U146" s="31">
        <f>ROUND(U139+(U151-U139)*N146/12,4)</f>
        <v>0.09</v>
      </c>
      <c r="V146" s="30">
        <f>ROUND(V139+(V151-V139)*N146/12,3)</f>
        <v>1.331</v>
      </c>
      <c r="W146" s="30">
        <f>ROUND(W139+(W151-W139)*N146/12,3)</f>
        <v>10.051</v>
      </c>
      <c r="Y146" s="136"/>
      <c r="Z146" s="4">
        <v>7</v>
      </c>
      <c r="AA146" s="4">
        <v>139</v>
      </c>
      <c r="AB146" s="5">
        <f>ROUND(AB139+(AB151-AB139)*Z146/12,3)</f>
        <v>1.4330000000000001</v>
      </c>
      <c r="AC146" s="6">
        <f>ROUND(AC139+(AC151-AC139)*Z146/12,4)</f>
        <v>0.313</v>
      </c>
      <c r="AD146" s="6">
        <f>ROUND(AD139+(AD151-AD139)*Z146/12,4)</f>
        <v>0.1699</v>
      </c>
      <c r="AE146" s="6">
        <f>ROUND(AE139+(AE151-AE139)*Z146/12,4)</f>
        <v>0.1227</v>
      </c>
      <c r="AF146" s="6">
        <f>ROUND(AF139+(AF151-AF139)*Z146/12,4)</f>
        <v>9.9500000000000005E-2</v>
      </c>
      <c r="AG146" s="6">
        <f>ROUND(AG139+(AG151-AG139)*Z146/12,4)</f>
        <v>9.9299999999999999E-2</v>
      </c>
      <c r="AH146" s="8">
        <v>1.49</v>
      </c>
      <c r="AI146" s="30">
        <f>ROUND(AI139+(AI151-AI139)*Z146/12,3)</f>
        <v>9.5229999999999997</v>
      </c>
      <c r="AK146" s="62">
        <v>139</v>
      </c>
    </row>
    <row r="147" spans="3:37" ht="13.5" x14ac:dyDescent="0.15">
      <c r="C147"/>
      <c r="M147" s="136"/>
      <c r="N147" s="4">
        <v>8</v>
      </c>
      <c r="O147" s="7">
        <v>140</v>
      </c>
      <c r="P147" s="30">
        <f>ROUND(P139+(P151-P139)*N147/12,3)</f>
        <v>1.4470000000000001</v>
      </c>
      <c r="Q147" s="31">
        <f>ROUND(Q139+(Q151-Q139)*N147/12,4)</f>
        <v>0.30830000000000002</v>
      </c>
      <c r="R147" s="31">
        <f>ROUND(R139+(R151-R139)*N147/12,4)</f>
        <v>0.16370000000000001</v>
      </c>
      <c r="S147" s="31">
        <f>ROUND(S139+(S151-S139)*N147/12,4)</f>
        <v>0.1157</v>
      </c>
      <c r="T147" s="31">
        <f>ROUND(T139+(T151-T139)*N147/12,4)</f>
        <v>9.1899999999999996E-2</v>
      </c>
      <c r="U147" s="31">
        <f>ROUND(U139+(U151-U139)*N147/12,4)</f>
        <v>9.0700000000000003E-2</v>
      </c>
      <c r="V147" s="30">
        <f>ROUND(V139+(V151-V139)*N147/12,3)</f>
        <v>1.3340000000000001</v>
      </c>
      <c r="W147" s="30">
        <f>ROUND(W139+(W151-W139)*N147/12,3)</f>
        <v>10.114000000000001</v>
      </c>
      <c r="Y147" s="136"/>
      <c r="Z147" s="4">
        <v>8</v>
      </c>
      <c r="AA147" s="4">
        <v>140</v>
      </c>
      <c r="AB147" s="5">
        <f>ROUND(AB139+(AB151-AB139)*Z147/12,3)</f>
        <v>1.444</v>
      </c>
      <c r="AC147" s="6">
        <f>ROUND(AC139+(AC151-AC139)*Z147/12,4)</f>
        <v>0.31540000000000001</v>
      </c>
      <c r="AD147" s="6">
        <f>ROUND(AD139+(AD151-AD139)*Z147/12,4)</f>
        <v>0.17119999999999999</v>
      </c>
      <c r="AE147" s="6">
        <f>ROUND(AE139+(AE151-AE139)*Z147/12,4)</f>
        <v>0.1237</v>
      </c>
      <c r="AF147" s="6">
        <f>ROUND(AF139+(AF151-AF139)*Z147/12,4)</f>
        <v>0.1003</v>
      </c>
      <c r="AG147" s="6">
        <f>ROUND(AG139+(AG151-AG139)*Z147/12,4)</f>
        <v>0.1</v>
      </c>
      <c r="AH147" s="8">
        <v>1.494</v>
      </c>
      <c r="AI147" s="30">
        <f>ROUND(AI139+(AI151-AI139)*Z147/12,3)</f>
        <v>9.5790000000000006</v>
      </c>
      <c r="AK147" s="62">
        <v>140</v>
      </c>
    </row>
    <row r="148" spans="3:37" ht="13.5" x14ac:dyDescent="0.15">
      <c r="C148"/>
      <c r="M148" s="136"/>
      <c r="N148" s="4">
        <v>9</v>
      </c>
      <c r="O148" s="7">
        <v>141</v>
      </c>
      <c r="P148" s="30">
        <f>ROUND(P139+(P151-P139)*N148/12,3)</f>
        <v>1.458</v>
      </c>
      <c r="Q148" s="31">
        <f>ROUND(Q139+(Q151-Q139)*N148/12,4)</f>
        <v>0.31069999999999998</v>
      </c>
      <c r="R148" s="31">
        <f>ROUND(R139+(R151-R139)*N148/12,4)</f>
        <v>0.16500000000000001</v>
      </c>
      <c r="S148" s="31">
        <f>ROUND(S139+(S151-S139)*N148/12,4)</f>
        <v>0.1166</v>
      </c>
      <c r="T148" s="31">
        <f>ROUND(T139+(T151-T139)*N148/12,4)</f>
        <v>9.2700000000000005E-2</v>
      </c>
      <c r="U148" s="31">
        <f>ROUND(U139+(U151-U139)*N148/12,4)</f>
        <v>9.1399999999999995E-2</v>
      </c>
      <c r="V148" s="30">
        <f>ROUND(V139+(V151-V139)*N148/12,3)</f>
        <v>1.337</v>
      </c>
      <c r="W148" s="30">
        <f>ROUND(W139+(W151-W139)*N148/12,3)</f>
        <v>10.176</v>
      </c>
      <c r="Y148" s="136"/>
      <c r="Z148" s="4">
        <v>9</v>
      </c>
      <c r="AA148" s="4">
        <v>141</v>
      </c>
      <c r="AB148" s="5">
        <f>ROUND(AB139+(AB151-AB139)*Z148/12,3)</f>
        <v>1.4550000000000001</v>
      </c>
      <c r="AC148" s="6">
        <f>ROUND(AC139+(AC151-AC139)*Z148/12,4)</f>
        <v>0.31780000000000003</v>
      </c>
      <c r="AD148" s="6">
        <f>ROUND(AD139+(AD151-AD139)*Z148/12,4)</f>
        <v>0.17249999999999999</v>
      </c>
      <c r="AE148" s="6">
        <f>ROUND(AE139+(AE151-AE139)*Z148/12,4)</f>
        <v>0.1246</v>
      </c>
      <c r="AF148" s="6">
        <f>ROUND(AF139+(AF151-AF139)*Z148/12,4)</f>
        <v>0.10100000000000001</v>
      </c>
      <c r="AG148" s="6">
        <f>ROUND(AG139+(AG151-AG139)*Z148/12,4)</f>
        <v>0.1008</v>
      </c>
      <c r="AH148" s="8">
        <v>1.498</v>
      </c>
      <c r="AI148" s="30">
        <f>ROUND(AI139+(AI151-AI139)*Z148/12,3)</f>
        <v>9.6349999999999998</v>
      </c>
      <c r="AK148" s="62">
        <v>141</v>
      </c>
    </row>
    <row r="149" spans="3:37" ht="13.5" x14ac:dyDescent="0.15">
      <c r="C149"/>
      <c r="M149" s="136"/>
      <c r="N149" s="4">
        <v>10</v>
      </c>
      <c r="O149" s="7">
        <v>142</v>
      </c>
      <c r="P149" s="30">
        <f>ROUND(P139+(P151-P139)*N149/12,3)</f>
        <v>1.47</v>
      </c>
      <c r="Q149" s="31">
        <f>ROUND(Q139+(Q151-Q139)*N149/12,4)</f>
        <v>0.31309999999999999</v>
      </c>
      <c r="R149" s="31">
        <f>ROUND(R139+(R151-R139)*N149/12,4)</f>
        <v>0.1663</v>
      </c>
      <c r="S149" s="31">
        <f>ROUND(S139+(S151-S139)*N149/12,4)</f>
        <v>0.11749999999999999</v>
      </c>
      <c r="T149" s="31">
        <f>ROUND(T139+(T151-T139)*N149/12,4)</f>
        <v>9.3399999999999997E-2</v>
      </c>
      <c r="U149" s="31">
        <f>ROUND(U139+(U151-U139)*N149/12,4)</f>
        <v>9.2100000000000001E-2</v>
      </c>
      <c r="V149" s="30">
        <f>ROUND(V139+(V151-V139)*N149/12,3)</f>
        <v>1.34</v>
      </c>
      <c r="W149" s="30">
        <f>ROUND(W139+(W151-W139)*N149/12,3)</f>
        <v>10.239000000000001</v>
      </c>
      <c r="Y149" s="136"/>
      <c r="Z149" s="4">
        <v>10</v>
      </c>
      <c r="AA149" s="4">
        <v>142</v>
      </c>
      <c r="AB149" s="5">
        <f>ROUND(AB139+(AB151-AB139)*Z149/12,3)</f>
        <v>1.466</v>
      </c>
      <c r="AC149" s="6">
        <f>ROUND(AC139+(AC151-AC139)*Z149/12,4)</f>
        <v>0.3201</v>
      </c>
      <c r="AD149" s="6">
        <f>ROUND(AD139+(AD151-AD139)*Z149/12,4)</f>
        <v>0.17380000000000001</v>
      </c>
      <c r="AE149" s="6">
        <f>ROUND(AE139+(AE151-AE139)*Z149/12,4)</f>
        <v>0.1255</v>
      </c>
      <c r="AF149" s="6">
        <f>ROUND(AF139+(AF151-AF139)*Z149/12,4)</f>
        <v>0.1018</v>
      </c>
      <c r="AG149" s="6">
        <f>ROUND(AG139+(AG151-AG139)*Z149/12,4)</f>
        <v>0.10150000000000001</v>
      </c>
      <c r="AH149" s="8">
        <v>1.5029999999999999</v>
      </c>
      <c r="AI149" s="30">
        <f>ROUND(AI139+(AI151-AI139)*Z149/12,3)</f>
        <v>9.6910000000000007</v>
      </c>
      <c r="AK149" s="62">
        <v>142</v>
      </c>
    </row>
    <row r="150" spans="3:37" ht="13.5" x14ac:dyDescent="0.15">
      <c r="C150"/>
      <c r="M150" s="137"/>
      <c r="N150" s="4">
        <v>11</v>
      </c>
      <c r="O150" s="7">
        <v>143</v>
      </c>
      <c r="P150" s="30">
        <f>ROUND(P139+(P151-P139)*N150/12,3)</f>
        <v>1.4810000000000001</v>
      </c>
      <c r="Q150" s="31">
        <f>ROUND(Q139+(Q151-Q139)*N150/12,4)</f>
        <v>0.3155</v>
      </c>
      <c r="R150" s="31">
        <f>ROUND(R139+(R151-R139)*N150/12,4)</f>
        <v>0.16750000000000001</v>
      </c>
      <c r="S150" s="31">
        <f>ROUND(S139+(S151-S139)*N150/12,4)</f>
        <v>0.11840000000000001</v>
      </c>
      <c r="T150" s="31">
        <f>ROUND(T139+(T151-T139)*N150/12,4)</f>
        <v>9.4100000000000003E-2</v>
      </c>
      <c r="U150" s="31">
        <f>ROUND(U139+(U151-U139)*N150/12,4)</f>
        <v>9.2799999999999994E-2</v>
      </c>
      <c r="V150" s="30">
        <f>ROUND(V139+(V151-V139)*N150/12,3)</f>
        <v>1.3420000000000001</v>
      </c>
      <c r="W150" s="30">
        <f>ROUND(W139+(W151-W139)*N150/12,3)</f>
        <v>10.301</v>
      </c>
      <c r="Y150" s="137"/>
      <c r="Z150" s="4">
        <v>11</v>
      </c>
      <c r="AA150" s="4">
        <v>143</v>
      </c>
      <c r="AB150" s="5">
        <f>ROUND(AB139+(AB151-AB139)*Z150/12,3)</f>
        <v>1.4770000000000001</v>
      </c>
      <c r="AC150" s="6">
        <f>ROUND(AC139+(AC151-AC139)*Z150/12,4)</f>
        <v>0.32250000000000001</v>
      </c>
      <c r="AD150" s="6">
        <f>ROUND(AD139+(AD151-AD139)*Z150/12,4)</f>
        <v>0.17510000000000001</v>
      </c>
      <c r="AE150" s="6">
        <f>ROUND(AE139+(AE151-AE139)*Z150/12,4)</f>
        <v>0.1265</v>
      </c>
      <c r="AF150" s="6">
        <f>ROUND(AF139+(AF151-AF139)*Z150/12,4)</f>
        <v>0.10249999999999999</v>
      </c>
      <c r="AG150" s="6">
        <f>ROUND(AG139+(AG151-AG139)*Z150/12,4)</f>
        <v>0.1023</v>
      </c>
      <c r="AH150" s="8">
        <v>1.5069999999999999</v>
      </c>
      <c r="AI150" s="30">
        <f>ROUND(AI139+(AI151-AI139)*Z150/12,3)</f>
        <v>9.7469999999999999</v>
      </c>
      <c r="AK150" s="62">
        <v>143</v>
      </c>
    </row>
    <row r="151" spans="3:37" ht="13.5" x14ac:dyDescent="0.15">
      <c r="C151"/>
      <c r="M151" s="135">
        <v>12</v>
      </c>
      <c r="N151" s="3">
        <v>0</v>
      </c>
      <c r="O151" s="7">
        <v>144</v>
      </c>
      <c r="P151" s="30">
        <v>1.492</v>
      </c>
      <c r="Q151" s="31">
        <v>0.31790000000000002</v>
      </c>
      <c r="R151" s="33">
        <v>0.16880000000000001</v>
      </c>
      <c r="S151" s="33">
        <v>0.1193</v>
      </c>
      <c r="T151" s="33">
        <v>9.4799999999999995E-2</v>
      </c>
      <c r="U151" s="33">
        <v>9.35E-2</v>
      </c>
      <c r="V151" s="32">
        <v>1.345</v>
      </c>
      <c r="W151" s="32">
        <v>10.364000000000001</v>
      </c>
      <c r="Y151" s="135">
        <v>12</v>
      </c>
      <c r="Z151" s="3">
        <v>0</v>
      </c>
      <c r="AA151" s="4">
        <v>144</v>
      </c>
      <c r="AB151" s="5">
        <v>1.488</v>
      </c>
      <c r="AC151" s="6">
        <v>0.32490000000000002</v>
      </c>
      <c r="AD151" s="6">
        <v>0.1764</v>
      </c>
      <c r="AE151" s="6">
        <v>0.12740000000000001</v>
      </c>
      <c r="AF151" s="6">
        <v>0.1033</v>
      </c>
      <c r="AG151" s="6">
        <v>0.10299999999999999</v>
      </c>
      <c r="AH151" s="8">
        <v>1.5109999999999999</v>
      </c>
      <c r="AI151" s="32">
        <v>9.8030000000000008</v>
      </c>
      <c r="AK151" s="62">
        <v>144</v>
      </c>
    </row>
    <row r="152" spans="3:37" ht="13.5" x14ac:dyDescent="0.15">
      <c r="C152"/>
      <c r="M152" s="136"/>
      <c r="N152" s="4">
        <v>1</v>
      </c>
      <c r="O152" s="7">
        <v>145</v>
      </c>
      <c r="P152" s="30">
        <f>ROUND(P151+(P163-P151)*N152/12,3)</f>
        <v>1.504</v>
      </c>
      <c r="Q152" s="31">
        <f>ROUND(Q151+(Q163-Q151)*N152/12,4)</f>
        <v>0.32040000000000002</v>
      </c>
      <c r="R152" s="31">
        <f>ROUND(R151+(R163-R151)*N152/12,4)</f>
        <v>0.1701</v>
      </c>
      <c r="S152" s="31">
        <f>ROUND(S151+(S163-S151)*N152/12,4)</f>
        <v>0.1203</v>
      </c>
      <c r="T152" s="31">
        <f>ROUND(T151+(T163-T151)*N152/12,4)</f>
        <v>9.5600000000000004E-2</v>
      </c>
      <c r="U152" s="31">
        <f>ROUND(U151+(U163-U151)*N152/12,4)</f>
        <v>9.4299999999999995E-2</v>
      </c>
      <c r="V152" s="30">
        <f>ROUND(V151+(V163-V151)*N152/12,3)</f>
        <v>1.3480000000000001</v>
      </c>
      <c r="W152" s="30">
        <f>ROUND(W151+(W163-W151)*N152/12,3)</f>
        <v>10.425000000000001</v>
      </c>
      <c r="Y152" s="136"/>
      <c r="Z152" s="4">
        <v>1</v>
      </c>
      <c r="AA152" s="4">
        <v>145</v>
      </c>
      <c r="AB152" s="5">
        <f>ROUND(AB151+(AB163-AB151)*Z152/12,3)</f>
        <v>1.4990000000000001</v>
      </c>
      <c r="AC152" s="6">
        <f>ROUND(AC151+(AC163-AC151)*Z152/12,4)</f>
        <v>0.32719999999999999</v>
      </c>
      <c r="AD152" s="6">
        <f>ROUND(AD151+(AD163-AD151)*Z152/12,4)</f>
        <v>0.1777</v>
      </c>
      <c r="AE152" s="6">
        <f>ROUND(AE151+(AE163-AE151)*Z152/12,4)</f>
        <v>0.1283</v>
      </c>
      <c r="AF152" s="6">
        <f>ROUND(AF151+(AF163-AF151)*Z152/12,4)</f>
        <v>0.104</v>
      </c>
      <c r="AG152" s="6">
        <f>ROUND(AG151+(AG163-AG151)*Z152/12,4)</f>
        <v>0.1037</v>
      </c>
      <c r="AH152" s="8">
        <v>1.5149999999999999</v>
      </c>
      <c r="AI152" s="30">
        <f>ROUND(AI151+(AI163-AI151)*Z152/12,3)</f>
        <v>9.8569999999999993</v>
      </c>
      <c r="AK152" s="62">
        <v>145</v>
      </c>
    </row>
    <row r="153" spans="3:37" ht="13.5" x14ac:dyDescent="0.15">
      <c r="C153"/>
      <c r="M153" s="136"/>
      <c r="N153" s="4">
        <v>2</v>
      </c>
      <c r="O153" s="7">
        <v>146</v>
      </c>
      <c r="P153" s="30">
        <f>ROUND(P151+(P163-P151)*N153/12,3)</f>
        <v>1.516</v>
      </c>
      <c r="Q153" s="31">
        <f>ROUND(Q151+(Q163-Q151)*N153/12,4)</f>
        <v>0.32300000000000001</v>
      </c>
      <c r="R153" s="31">
        <f>ROUND(R151+(R163-R151)*N153/12,4)</f>
        <v>0.17150000000000001</v>
      </c>
      <c r="S153" s="31">
        <f>ROUND(S151+(S163-S151)*N153/12,4)</f>
        <v>0.1212</v>
      </c>
      <c r="T153" s="31">
        <f>ROUND(T151+(T163-T151)*N153/12,4)</f>
        <v>9.6299999999999997E-2</v>
      </c>
      <c r="U153" s="31">
        <f>ROUND(U151+(U163-U151)*N153/12,4)</f>
        <v>9.5000000000000001E-2</v>
      </c>
      <c r="V153" s="30">
        <f>ROUND(V151+(V163-V151)*N153/12,3)</f>
        <v>1.351</v>
      </c>
      <c r="W153" s="30">
        <f>ROUND(W151+(W163-W151)*N153/12,3)</f>
        <v>10.486000000000001</v>
      </c>
      <c r="Y153" s="136"/>
      <c r="Z153" s="4">
        <v>2</v>
      </c>
      <c r="AA153" s="4">
        <v>146</v>
      </c>
      <c r="AB153" s="5">
        <f>ROUND(AB151+(AB163-AB151)*Z153/12,3)</f>
        <v>1.5089999999999999</v>
      </c>
      <c r="AC153" s="6">
        <f>ROUND(AC151+(AC163-AC151)*Z153/12,4)</f>
        <v>0.32950000000000002</v>
      </c>
      <c r="AD153" s="6">
        <f>ROUND(AD151+(AD163-AD151)*Z153/12,4)</f>
        <v>0.1789</v>
      </c>
      <c r="AE153" s="6">
        <f>ROUND(AE151+(AE163-AE151)*Z153/12,4)</f>
        <v>0.12920000000000001</v>
      </c>
      <c r="AF153" s="6">
        <f>ROUND(AF151+(AF163-AF151)*Z153/12,4)</f>
        <v>0.1048</v>
      </c>
      <c r="AG153" s="6">
        <f>ROUND(AG151+(AG163-AG151)*Z153/12,4)</f>
        <v>0.1045</v>
      </c>
      <c r="AH153" s="8">
        <v>1.52</v>
      </c>
      <c r="AI153" s="30">
        <f>ROUND(AI151+(AI163-AI151)*Z153/12,3)</f>
        <v>9.9109999999999996</v>
      </c>
      <c r="AK153" s="62">
        <v>146</v>
      </c>
    </row>
    <row r="154" spans="3:37" ht="13.5" x14ac:dyDescent="0.15">
      <c r="C154"/>
      <c r="M154" s="136"/>
      <c r="N154" s="4">
        <v>3</v>
      </c>
      <c r="O154" s="7">
        <v>147</v>
      </c>
      <c r="P154" s="30">
        <f>ROUND(P151+(P163-P151)*N154/12,3)</f>
        <v>1.528</v>
      </c>
      <c r="Q154" s="31">
        <f>ROUND(Q151+(Q163-Q151)*N154/12,4)</f>
        <v>0.32550000000000001</v>
      </c>
      <c r="R154" s="31">
        <f>ROUND(R151+(R163-R151)*N154/12,4)</f>
        <v>0.17280000000000001</v>
      </c>
      <c r="S154" s="31">
        <f>ROUND(S151+(S163-S151)*N154/12,4)</f>
        <v>0.1222</v>
      </c>
      <c r="T154" s="31">
        <f>ROUND(T151+(T163-T151)*N154/12,4)</f>
        <v>9.7100000000000006E-2</v>
      </c>
      <c r="U154" s="31">
        <f>ROUND(U151+(U163-U151)*N154/12,4)</f>
        <v>9.5799999999999996E-2</v>
      </c>
      <c r="V154" s="30">
        <f>ROUND(V151+(V163-V151)*N154/12,3)</f>
        <v>1.3540000000000001</v>
      </c>
      <c r="W154" s="30">
        <f>ROUND(W151+(W163-W151)*N154/12,3)</f>
        <v>10.547000000000001</v>
      </c>
      <c r="Y154" s="136"/>
      <c r="Z154" s="4">
        <v>3</v>
      </c>
      <c r="AA154" s="4">
        <v>147</v>
      </c>
      <c r="AB154" s="5">
        <f>ROUND(AB151+(AB163-AB151)*Z154/12,3)</f>
        <v>1.52</v>
      </c>
      <c r="AC154" s="6">
        <f>ROUND(AC151+(AC163-AC151)*Z154/12,4)</f>
        <v>0.33189999999999997</v>
      </c>
      <c r="AD154" s="6">
        <f>ROUND(AD151+(AD163-AD151)*Z154/12,4)</f>
        <v>0.1802</v>
      </c>
      <c r="AE154" s="6">
        <f>ROUND(AE151+(AE163-AE151)*Z154/12,4)</f>
        <v>0.13009999999999999</v>
      </c>
      <c r="AF154" s="6">
        <f>ROUND(AF151+(AF163-AF151)*Z154/12,4)</f>
        <v>0.1055</v>
      </c>
      <c r="AG154" s="6">
        <f>ROUND(AG151+(AG163-AG151)*Z154/12,4)</f>
        <v>0.1052</v>
      </c>
      <c r="AH154" s="8">
        <v>1.524</v>
      </c>
      <c r="AI154" s="30">
        <f>ROUND(AI151+(AI163-AI151)*Z154/12,3)</f>
        <v>9.9649999999999999</v>
      </c>
      <c r="AK154" s="62">
        <v>147</v>
      </c>
    </row>
    <row r="155" spans="3:37" ht="13.5" x14ac:dyDescent="0.15">
      <c r="C155"/>
      <c r="M155" s="136"/>
      <c r="N155" s="4">
        <v>4</v>
      </c>
      <c r="O155" s="7">
        <v>148</v>
      </c>
      <c r="P155" s="30">
        <f>ROUND(P151+(P163-P151)*N155/12,3)</f>
        <v>1.54</v>
      </c>
      <c r="Q155" s="31">
        <f>ROUND(Q151+(Q163-Q151)*N155/12,4)</f>
        <v>0.3281</v>
      </c>
      <c r="R155" s="31">
        <f>ROUND(R151+(R163-R151)*N155/12,4)</f>
        <v>0.17419999999999999</v>
      </c>
      <c r="S155" s="31">
        <f>ROUND(S151+(S163-S151)*N155/12,4)</f>
        <v>0.1231</v>
      </c>
      <c r="T155" s="31">
        <f>ROUND(T151+(T163-T151)*N155/12,4)</f>
        <v>9.7799999999999998E-2</v>
      </c>
      <c r="U155" s="31">
        <f>ROUND(U151+(U163-U151)*N155/12,4)</f>
        <v>9.6500000000000002E-2</v>
      </c>
      <c r="V155" s="30">
        <f>ROUND(V151+(V163-V151)*N155/12,3)</f>
        <v>1.3560000000000001</v>
      </c>
      <c r="W155" s="30">
        <f>ROUND(W151+(W163-W151)*N155/12,3)</f>
        <v>10.608000000000001</v>
      </c>
      <c r="Y155" s="136"/>
      <c r="Z155" s="4">
        <v>4</v>
      </c>
      <c r="AA155" s="4">
        <v>148</v>
      </c>
      <c r="AB155" s="5">
        <f>ROUND(AB151+(AB163-AB151)*Z155/12,3)</f>
        <v>1.53</v>
      </c>
      <c r="AC155" s="6">
        <f>ROUND(AC151+(AC163-AC151)*Z155/12,4)</f>
        <v>0.3342</v>
      </c>
      <c r="AD155" s="6">
        <f>ROUND(AD151+(AD163-AD151)*Z155/12,4)</f>
        <v>0.18140000000000001</v>
      </c>
      <c r="AE155" s="6">
        <f>ROUND(AE151+(AE163-AE151)*Z155/12,4)</f>
        <v>0.13100000000000001</v>
      </c>
      <c r="AF155" s="6">
        <f>ROUND(AF151+(AF163-AF151)*Z155/12,4)</f>
        <v>0.1062</v>
      </c>
      <c r="AG155" s="6">
        <f>ROUND(AG151+(AG163-AG151)*Z155/12,4)</f>
        <v>0.10589999999999999</v>
      </c>
      <c r="AH155" s="8">
        <v>1.5289999999999999</v>
      </c>
      <c r="AI155" s="30">
        <f>ROUND(AI151+(AI163-AI151)*Z155/12,3)</f>
        <v>10.019</v>
      </c>
      <c r="AK155" s="62">
        <v>148</v>
      </c>
    </row>
    <row r="156" spans="3:37" ht="13.5" x14ac:dyDescent="0.15">
      <c r="C156"/>
      <c r="M156" s="136"/>
      <c r="N156" s="4">
        <v>5</v>
      </c>
      <c r="O156" s="7">
        <v>149</v>
      </c>
      <c r="P156" s="30">
        <f>ROUND(P151+(P163-P151)*N156/12,3)</f>
        <v>1.552</v>
      </c>
      <c r="Q156" s="31">
        <f>ROUND(Q151+(Q163-Q151)*N156/12,4)</f>
        <v>0.3306</v>
      </c>
      <c r="R156" s="31">
        <f>ROUND(R151+(R163-R151)*N156/12,4)</f>
        <v>0.17549999999999999</v>
      </c>
      <c r="S156" s="31">
        <f>ROUND(S151+(S163-S151)*N156/12,4)</f>
        <v>0.1241</v>
      </c>
      <c r="T156" s="31">
        <f>ROUND(T151+(T163-T151)*N156/12,4)</f>
        <v>9.8599999999999993E-2</v>
      </c>
      <c r="U156" s="31">
        <f>ROUND(U151+(U163-U151)*N156/12,4)</f>
        <v>9.7299999999999998E-2</v>
      </c>
      <c r="V156" s="30">
        <f>ROUND(V151+(V163-V151)*N156/12,3)</f>
        <v>1.359</v>
      </c>
      <c r="W156" s="30">
        <f>ROUND(W151+(W163-W151)*N156/12,3)</f>
        <v>10.669</v>
      </c>
      <c r="Y156" s="136"/>
      <c r="Z156" s="4">
        <v>5</v>
      </c>
      <c r="AA156" s="4">
        <v>149</v>
      </c>
      <c r="AB156" s="5">
        <f>ROUND(AB151+(AB163-AB151)*Z156/12,3)</f>
        <v>1.5409999999999999</v>
      </c>
      <c r="AC156" s="6">
        <f>ROUND(AC151+(AC163-AC151)*Z156/12,4)</f>
        <v>0.33650000000000002</v>
      </c>
      <c r="AD156" s="6">
        <f>ROUND(AD151+(AD163-AD151)*Z156/12,4)</f>
        <v>0.1827</v>
      </c>
      <c r="AE156" s="6">
        <f>ROUND(AE151+(AE163-AE151)*Z156/12,4)</f>
        <v>0.13189999999999999</v>
      </c>
      <c r="AF156" s="6">
        <f>ROUND(AF151+(AF163-AF151)*Z156/12,4)</f>
        <v>0.107</v>
      </c>
      <c r="AG156" s="6">
        <f>ROUND(AG151+(AG163-AG151)*Z156/12,4)</f>
        <v>0.1067</v>
      </c>
      <c r="AH156" s="8">
        <v>1.5329999999999999</v>
      </c>
      <c r="AI156" s="30">
        <f>ROUND(AI151+(AI163-AI151)*Z156/12,3)</f>
        <v>10.073</v>
      </c>
      <c r="AK156" s="62">
        <v>149</v>
      </c>
    </row>
    <row r="157" spans="3:37" ht="13.5" x14ac:dyDescent="0.15">
      <c r="C157"/>
      <c r="M157" s="136"/>
      <c r="N157" s="4">
        <v>6</v>
      </c>
      <c r="O157" s="7">
        <v>150</v>
      </c>
      <c r="P157" s="30">
        <f>ROUND(P151+(P163-P151)*N157/12,3)</f>
        <v>1.5640000000000001</v>
      </c>
      <c r="Q157" s="31">
        <f>ROUND(Q151+(Q163-Q151)*N157/12,4)</f>
        <v>0.3332</v>
      </c>
      <c r="R157" s="31">
        <f>ROUND(R151+(R163-R151)*N157/12,4)</f>
        <v>0.1769</v>
      </c>
      <c r="S157" s="31">
        <f>ROUND(S151+(S163-S151)*N157/12,4)</f>
        <v>0.125</v>
      </c>
      <c r="T157" s="31">
        <f>ROUND(T151+(T163-T151)*N157/12,4)</f>
        <v>9.9400000000000002E-2</v>
      </c>
      <c r="U157" s="31">
        <f>ROUND(U151+(U163-U151)*N157/12,4)</f>
        <v>9.8000000000000004E-2</v>
      </c>
      <c r="V157" s="30">
        <f>ROUND(V151+(V163-V151)*N157/12,3)</f>
        <v>1.3620000000000001</v>
      </c>
      <c r="W157" s="30">
        <f>ROUND(W151+(W163-W151)*N157/12,3)</f>
        <v>10.731</v>
      </c>
      <c r="Y157" s="136"/>
      <c r="Z157" s="4">
        <v>6</v>
      </c>
      <c r="AA157" s="4">
        <v>150</v>
      </c>
      <c r="AB157" s="5">
        <f>ROUND(AB151+(AB163-AB151)*Z157/12,3)</f>
        <v>1.552</v>
      </c>
      <c r="AC157" s="6">
        <f>ROUND(AC151+(AC163-AC151)*Z157/12,4)</f>
        <v>0.33879999999999999</v>
      </c>
      <c r="AD157" s="6">
        <f>ROUND(AD151+(AD163-AD151)*Z157/12,4)</f>
        <v>0.184</v>
      </c>
      <c r="AE157" s="6">
        <f>ROUND(AE151+(AE163-AE151)*Z157/12,4)</f>
        <v>0.13289999999999999</v>
      </c>
      <c r="AF157" s="6">
        <f>ROUND(AF151+(AF163-AF151)*Z157/12,4)</f>
        <v>0.1077</v>
      </c>
      <c r="AG157" s="6">
        <f>ROUND(AG151+(AG163-AG151)*Z157/12,4)</f>
        <v>0.1074</v>
      </c>
      <c r="AH157" s="8">
        <v>1.538</v>
      </c>
      <c r="AI157" s="30">
        <f>ROUND(AI151+(AI163-AI151)*Z157/12,3)</f>
        <v>10.128</v>
      </c>
      <c r="AK157" s="62">
        <v>150</v>
      </c>
    </row>
    <row r="158" spans="3:37" ht="13.5" x14ac:dyDescent="0.15">
      <c r="C158"/>
      <c r="M158" s="136"/>
      <c r="N158" s="4">
        <v>7</v>
      </c>
      <c r="O158" s="7">
        <v>151</v>
      </c>
      <c r="P158" s="30">
        <f>ROUND(P151+(P163-P151)*N158/12,3)</f>
        <v>1.575</v>
      </c>
      <c r="Q158" s="31">
        <f>ROUND(Q151+(Q163-Q151)*N158/12,4)</f>
        <v>0.3357</v>
      </c>
      <c r="R158" s="31">
        <f>ROUND(R151+(R163-R151)*N158/12,4)</f>
        <v>0.1782</v>
      </c>
      <c r="S158" s="31">
        <f>ROUND(S151+(S163-S151)*N158/12,4)</f>
        <v>0.126</v>
      </c>
      <c r="T158" s="31">
        <f>ROUND(T151+(T163-T151)*N158/12,4)</f>
        <v>0.10009999999999999</v>
      </c>
      <c r="U158" s="31">
        <f>ROUND(U151+(U163-U151)*N158/12,4)</f>
        <v>9.8799999999999999E-2</v>
      </c>
      <c r="V158" s="30">
        <f>ROUND(V151+(V163-V151)*N158/12,3)</f>
        <v>1.365</v>
      </c>
      <c r="W158" s="30">
        <f>ROUND(W151+(W163-W151)*N158/12,3)</f>
        <v>10.792</v>
      </c>
      <c r="Y158" s="136"/>
      <c r="Z158" s="4">
        <v>7</v>
      </c>
      <c r="AA158" s="4">
        <v>151</v>
      </c>
      <c r="AB158" s="5">
        <f>ROUND(AB151+(AB163-AB151)*Z158/12,3)</f>
        <v>1.5620000000000001</v>
      </c>
      <c r="AC158" s="6">
        <f>ROUND(AC151+(AC163-AC151)*Z158/12,4)</f>
        <v>0.34110000000000001</v>
      </c>
      <c r="AD158" s="6">
        <f>ROUND(AD151+(AD163-AD151)*Z158/12,4)</f>
        <v>0.1852</v>
      </c>
      <c r="AE158" s="6">
        <f>ROUND(AE151+(AE163-AE151)*Z158/12,4)</f>
        <v>0.1338</v>
      </c>
      <c r="AF158" s="6">
        <f>ROUND(AF151+(AF163-AF151)*Z158/12,4)</f>
        <v>0.1084</v>
      </c>
      <c r="AG158" s="6">
        <f>ROUND(AG151+(AG163-AG151)*Z158/12,4)</f>
        <v>0.1081</v>
      </c>
      <c r="AH158" s="8">
        <v>1.542</v>
      </c>
      <c r="AI158" s="30">
        <f>ROUND(AI151+(AI163-AI151)*Z158/12,3)</f>
        <v>10.182</v>
      </c>
      <c r="AK158" s="62">
        <v>151</v>
      </c>
    </row>
    <row r="159" spans="3:37" ht="13.5" x14ac:dyDescent="0.15">
      <c r="C159"/>
      <c r="M159" s="136"/>
      <c r="N159" s="4">
        <v>8</v>
      </c>
      <c r="O159" s="7">
        <v>152</v>
      </c>
      <c r="P159" s="30">
        <f>ROUND(P151+(P163-P151)*N159/12,3)</f>
        <v>1.587</v>
      </c>
      <c r="Q159" s="31">
        <f>ROUND(Q151+(Q163-Q151)*N159/12,4)</f>
        <v>0.3382</v>
      </c>
      <c r="R159" s="31">
        <f>ROUND(R151+(R163-R151)*N159/12,4)</f>
        <v>0.17949999999999999</v>
      </c>
      <c r="S159" s="31">
        <f>ROUND(S151+(S163-S151)*N159/12,4)</f>
        <v>0.12690000000000001</v>
      </c>
      <c r="T159" s="31">
        <f>ROUND(T151+(T163-T151)*N159/12,4)</f>
        <v>0.1009</v>
      </c>
      <c r="U159" s="31">
        <f>ROUND(U151+(U163-U151)*N159/12,4)</f>
        <v>9.9500000000000005E-2</v>
      </c>
      <c r="V159" s="30">
        <f>ROUND(V151+(V163-V151)*N159/12,3)</f>
        <v>1.3680000000000001</v>
      </c>
      <c r="W159" s="30">
        <f>ROUND(W151+(W163-W151)*N159/12,3)</f>
        <v>10.853</v>
      </c>
      <c r="Y159" s="136"/>
      <c r="Z159" s="4">
        <v>8</v>
      </c>
      <c r="AA159" s="4">
        <v>152</v>
      </c>
      <c r="AB159" s="5">
        <f>ROUND(AB151+(AB163-AB151)*Z159/12,3)</f>
        <v>1.573</v>
      </c>
      <c r="AC159" s="6">
        <f>ROUND(AC151+(AC163-AC151)*Z159/12,4)</f>
        <v>0.34339999999999998</v>
      </c>
      <c r="AD159" s="6">
        <f>ROUND(AD151+(AD163-AD151)*Z159/12,4)</f>
        <v>0.1865</v>
      </c>
      <c r="AE159" s="6">
        <f>ROUND(AE151+(AE163-AE151)*Z159/12,4)</f>
        <v>0.13469999999999999</v>
      </c>
      <c r="AF159" s="6">
        <f>ROUND(AF151+(AF163-AF151)*Z159/12,4)</f>
        <v>0.10920000000000001</v>
      </c>
      <c r="AG159" s="6">
        <f>ROUND(AG151+(AG163-AG151)*Z159/12,4)</f>
        <v>0.1089</v>
      </c>
      <c r="AH159" s="8">
        <v>1.546</v>
      </c>
      <c r="AI159" s="30">
        <f>ROUND(AI151+(AI163-AI151)*Z159/12,3)</f>
        <v>10.236000000000001</v>
      </c>
      <c r="AK159" s="62">
        <v>152</v>
      </c>
    </row>
    <row r="160" spans="3:37" ht="13.5" x14ac:dyDescent="0.15">
      <c r="C160"/>
      <c r="M160" s="136"/>
      <c r="N160" s="4">
        <v>9</v>
      </c>
      <c r="O160" s="7">
        <v>153</v>
      </c>
      <c r="P160" s="30">
        <f>ROUND(P151+(P163-P151)*N160/12,3)</f>
        <v>1.599</v>
      </c>
      <c r="Q160" s="31">
        <f>ROUND(Q151+(Q163-Q151)*N160/12,4)</f>
        <v>0.34079999999999999</v>
      </c>
      <c r="R160" s="31">
        <f>ROUND(R151+(R163-R151)*N160/12,4)</f>
        <v>0.18090000000000001</v>
      </c>
      <c r="S160" s="31">
        <f>ROUND(S151+(S163-S151)*N160/12,4)</f>
        <v>0.12790000000000001</v>
      </c>
      <c r="T160" s="31">
        <f>ROUND(T151+(T163-T151)*N160/12,4)</f>
        <v>0.1016</v>
      </c>
      <c r="U160" s="31">
        <f>ROUND(U151+(U163-U151)*N160/12,4)</f>
        <v>0.1003</v>
      </c>
      <c r="V160" s="30">
        <f>ROUND(V151+(V163-V151)*N160/12,3)</f>
        <v>1.371</v>
      </c>
      <c r="W160" s="30">
        <f>ROUND(W151+(W163-W151)*N160/12,3)</f>
        <v>10.914</v>
      </c>
      <c r="Y160" s="136"/>
      <c r="Z160" s="4">
        <v>9</v>
      </c>
      <c r="AA160" s="4">
        <v>153</v>
      </c>
      <c r="AB160" s="5">
        <f>ROUND(AB151+(AB163-AB151)*Z160/12,3)</f>
        <v>1.583</v>
      </c>
      <c r="AC160" s="6">
        <f>ROUND(AC151+(AC163-AC151)*Z160/12,4)</f>
        <v>0.3458</v>
      </c>
      <c r="AD160" s="6">
        <f>ROUND(AD151+(AD163-AD151)*Z160/12,4)</f>
        <v>0.18770000000000001</v>
      </c>
      <c r="AE160" s="6">
        <f>ROUND(AE151+(AE163-AE151)*Z160/12,4)</f>
        <v>0.1356</v>
      </c>
      <c r="AF160" s="6">
        <f>ROUND(AF151+(AF163-AF151)*Z160/12,4)</f>
        <v>0.1099</v>
      </c>
      <c r="AG160" s="6">
        <f>ROUND(AG151+(AG163-AG151)*Z160/12,4)</f>
        <v>0.1096</v>
      </c>
      <c r="AH160" s="8">
        <v>1.5509999999999999</v>
      </c>
      <c r="AI160" s="30">
        <f>ROUND(AI151+(AI163-AI151)*Z160/12,3)</f>
        <v>10.29</v>
      </c>
      <c r="AK160" s="62">
        <v>153</v>
      </c>
    </row>
    <row r="161" spans="3:37" ht="13.5" x14ac:dyDescent="0.15">
      <c r="C161"/>
      <c r="M161" s="136"/>
      <c r="N161" s="4">
        <v>10</v>
      </c>
      <c r="O161" s="7">
        <v>154</v>
      </c>
      <c r="P161" s="30">
        <f>ROUND(P151+(P163-P151)*N161/12,3)</f>
        <v>1.611</v>
      </c>
      <c r="Q161" s="31">
        <f>ROUND(Q151+(Q163-Q151)*N161/12,4)</f>
        <v>0.34329999999999999</v>
      </c>
      <c r="R161" s="31">
        <f>ROUND(R151+(R163-R151)*N161/12,4)</f>
        <v>0.1822</v>
      </c>
      <c r="S161" s="31">
        <f>ROUND(S151+(S163-S151)*N161/12,4)</f>
        <v>0.1288</v>
      </c>
      <c r="T161" s="31">
        <f>ROUND(T151+(T163-T151)*N161/12,4)</f>
        <v>0.1024</v>
      </c>
      <c r="U161" s="31">
        <f>ROUND(U151+(U163-U151)*N161/12,4)</f>
        <v>0.10100000000000001</v>
      </c>
      <c r="V161" s="30">
        <f>ROUND(V151+(V163-V151)*N161/12,3)</f>
        <v>1.373</v>
      </c>
      <c r="W161" s="30">
        <f>ROUND(W151+(W163-W151)*N161/12,3)</f>
        <v>10.975</v>
      </c>
      <c r="Y161" s="136"/>
      <c r="Z161" s="4">
        <v>10</v>
      </c>
      <c r="AA161" s="4">
        <v>154</v>
      </c>
      <c r="AB161" s="5">
        <f>ROUND(AB151+(AB163-AB151)*Z161/12,3)</f>
        <v>1.5940000000000001</v>
      </c>
      <c r="AC161" s="6">
        <f>ROUND(AC151+(AC163-AC151)*Z161/12,4)</f>
        <v>0.34810000000000002</v>
      </c>
      <c r="AD161" s="6">
        <f>ROUND(AD151+(AD163-AD151)*Z161/12,4)</f>
        <v>0.189</v>
      </c>
      <c r="AE161" s="6">
        <f>ROUND(AE151+(AE163-AE151)*Z161/12,4)</f>
        <v>0.13650000000000001</v>
      </c>
      <c r="AF161" s="6">
        <f>ROUND(AF151+(AF163-AF151)*Z161/12,4)</f>
        <v>0.1106</v>
      </c>
      <c r="AG161" s="6">
        <f>ROUND(AG151+(AG163-AG151)*Z161/12,4)</f>
        <v>0.1103</v>
      </c>
      <c r="AH161" s="8">
        <v>1.5549999999999999</v>
      </c>
      <c r="AI161" s="30">
        <f>ROUND(AI151+(AI163-AI151)*Z161/12,3)</f>
        <v>10.343999999999999</v>
      </c>
      <c r="AK161" s="62">
        <v>154</v>
      </c>
    </row>
    <row r="162" spans="3:37" ht="13.5" x14ac:dyDescent="0.15">
      <c r="C162"/>
      <c r="M162" s="137"/>
      <c r="N162" s="4">
        <v>11</v>
      </c>
      <c r="O162" s="7">
        <v>155</v>
      </c>
      <c r="P162" s="30">
        <f>ROUND(P151+(P163-P151)*N162/12,3)</f>
        <v>1.623</v>
      </c>
      <c r="Q162" s="31">
        <f>ROUND(Q151+(Q163-Q151)*N162/12,4)</f>
        <v>0.34589999999999999</v>
      </c>
      <c r="R162" s="31">
        <f>ROUND(R151+(R163-R151)*N162/12,4)</f>
        <v>0.18360000000000001</v>
      </c>
      <c r="S162" s="31">
        <f>ROUND(S151+(S163-S151)*N162/12,4)</f>
        <v>0.1298</v>
      </c>
      <c r="T162" s="31">
        <f>ROUND(T151+(T163-T151)*N162/12,4)</f>
        <v>0.1031</v>
      </c>
      <c r="U162" s="31">
        <f>ROUND(U151+(U163-U151)*N162/12,4)</f>
        <v>0.1018</v>
      </c>
      <c r="V162" s="30">
        <f>ROUND(V151+(V163-V151)*N162/12,3)</f>
        <v>1.3759999999999999</v>
      </c>
      <c r="W162" s="30">
        <f>ROUND(W151+(W163-W151)*N162/12,3)</f>
        <v>11.036</v>
      </c>
      <c r="Y162" s="137"/>
      <c r="Z162" s="4">
        <v>11</v>
      </c>
      <c r="AA162" s="4">
        <v>155</v>
      </c>
      <c r="AB162" s="5">
        <f>ROUND(AB151+(AB163-AB151)*Z162/12,3)</f>
        <v>1.6040000000000001</v>
      </c>
      <c r="AC162" s="6">
        <f>ROUND(AC151+(AC163-AC151)*Z162/12,4)</f>
        <v>0.35039999999999999</v>
      </c>
      <c r="AD162" s="6">
        <f>ROUND(AD151+(AD163-AD151)*Z162/12,4)</f>
        <v>0.19020000000000001</v>
      </c>
      <c r="AE162" s="6">
        <f>ROUND(AE151+(AE163-AE151)*Z162/12,4)</f>
        <v>0.13739999999999999</v>
      </c>
      <c r="AF162" s="6">
        <f>ROUND(AF151+(AF163-AF151)*Z162/12,4)</f>
        <v>0.1114</v>
      </c>
      <c r="AG162" s="6">
        <f>ROUND(AG151+(AG163-AG151)*Z162/12,4)</f>
        <v>0.1111</v>
      </c>
      <c r="AH162" s="8">
        <v>1.56</v>
      </c>
      <c r="AI162" s="30">
        <f>ROUND(AI151+(AI163-AI151)*Z162/12,3)</f>
        <v>10.398</v>
      </c>
      <c r="AK162" s="62">
        <v>155</v>
      </c>
    </row>
    <row r="163" spans="3:37" ht="13.5" x14ac:dyDescent="0.15">
      <c r="C163"/>
      <c r="M163" s="135">
        <v>13</v>
      </c>
      <c r="N163" s="3">
        <v>0</v>
      </c>
      <c r="O163" s="7">
        <v>156</v>
      </c>
      <c r="P163" s="30">
        <v>1.635</v>
      </c>
      <c r="Q163" s="31">
        <v>0.34839999999999999</v>
      </c>
      <c r="R163" s="33">
        <v>0.18490000000000001</v>
      </c>
      <c r="S163" s="33">
        <v>0.13070000000000001</v>
      </c>
      <c r="T163" s="33">
        <v>0.10390000000000001</v>
      </c>
      <c r="U163" s="33">
        <v>0.10249999999999999</v>
      </c>
      <c r="V163" s="32">
        <v>1.379</v>
      </c>
      <c r="W163" s="32">
        <v>11.097</v>
      </c>
      <c r="Y163" s="135">
        <v>13</v>
      </c>
      <c r="Z163" s="3">
        <v>0</v>
      </c>
      <c r="AA163" s="4">
        <v>156</v>
      </c>
      <c r="AB163" s="5">
        <v>1.615</v>
      </c>
      <c r="AC163" s="6">
        <v>0.35270000000000001</v>
      </c>
      <c r="AD163" s="6">
        <v>0.1915</v>
      </c>
      <c r="AE163" s="6">
        <v>0.13830000000000001</v>
      </c>
      <c r="AF163" s="6">
        <v>0.11210000000000001</v>
      </c>
      <c r="AG163" s="6">
        <v>0.1118</v>
      </c>
      <c r="AH163" s="8">
        <v>1.5640000000000001</v>
      </c>
      <c r="AI163" s="32">
        <v>10.452</v>
      </c>
      <c r="AK163" s="62">
        <v>156</v>
      </c>
    </row>
    <row r="164" spans="3:37" ht="13.5" x14ac:dyDescent="0.15">
      <c r="C164"/>
      <c r="M164" s="136"/>
      <c r="N164" s="4">
        <v>1</v>
      </c>
      <c r="O164" s="7">
        <v>157</v>
      </c>
      <c r="P164" s="30">
        <f>ROUND(P163+(P175-P163)*N164/12,3)</f>
        <v>1.647</v>
      </c>
      <c r="Q164" s="31">
        <f>ROUND(Q163+(Q175-Q163)*N164/12,4)</f>
        <v>0.35099999999999998</v>
      </c>
      <c r="R164" s="31">
        <f>ROUND(R163+(R175-R163)*N164/12,4)</f>
        <v>0.18629999999999999</v>
      </c>
      <c r="S164" s="31">
        <f>ROUND(S163+(S175-S163)*N164/12,4)</f>
        <v>0.13170000000000001</v>
      </c>
      <c r="T164" s="31">
        <f>ROUND(T163+(T175-T163)*N164/12,4)</f>
        <v>0.1047</v>
      </c>
      <c r="U164" s="31">
        <f>ROUND(U163+(U175-U163)*N164/12,4)</f>
        <v>0.1033</v>
      </c>
      <c r="V164" s="30">
        <f>ROUND(V163+(V175-V163)*N164/12,3)</f>
        <v>1.3819999999999999</v>
      </c>
      <c r="W164" s="30">
        <f>ROUND(W163+(W175-W163)*N164/12,3)</f>
        <v>11.157</v>
      </c>
      <c r="Y164" s="136"/>
      <c r="Z164" s="4">
        <v>1</v>
      </c>
      <c r="AA164" s="4">
        <v>157</v>
      </c>
      <c r="AB164" s="5">
        <f>ROUND(AB163+(AB175-AB163)*Z164/12,3)</f>
        <v>1.6259999999999999</v>
      </c>
      <c r="AC164" s="6">
        <f>ROUND(AC163+(AC175-AC163)*Z164/12,4)</f>
        <v>0.35499999999999998</v>
      </c>
      <c r="AD164" s="6">
        <f>ROUND(AD163+(AD175-AD163)*Z164/12,4)</f>
        <v>0.1928</v>
      </c>
      <c r="AE164" s="6">
        <f>ROUND(AE163+(AE175-AE163)*Z164/12,4)</f>
        <v>0.13919999999999999</v>
      </c>
      <c r="AF164" s="6">
        <f>ROUND(AF163+(AF175-AF163)*Z164/12,4)</f>
        <v>0.1128</v>
      </c>
      <c r="AG164" s="6">
        <f>ROUND(AG163+(AG175-AG163)*Z164/12,4)</f>
        <v>0.1125</v>
      </c>
      <c r="AH164" s="8">
        <v>1.569</v>
      </c>
      <c r="AI164" s="30">
        <f>ROUND(AI163+(AI175-AI163)*Z164/12,3)</f>
        <v>10.504</v>
      </c>
      <c r="AK164" s="62">
        <v>157</v>
      </c>
    </row>
    <row r="165" spans="3:37" ht="13.5" x14ac:dyDescent="0.15">
      <c r="C165"/>
      <c r="M165" s="136"/>
      <c r="N165" s="4">
        <v>2</v>
      </c>
      <c r="O165" s="7">
        <v>158</v>
      </c>
      <c r="P165" s="30">
        <f>ROUND(P163+(P175-P163)*N165/12,3)</f>
        <v>1.66</v>
      </c>
      <c r="Q165" s="31">
        <f>ROUND(Q163+(Q175-Q163)*N165/12,4)</f>
        <v>0.35360000000000003</v>
      </c>
      <c r="R165" s="31">
        <f>ROUND(R163+(R175-R163)*N165/12,4)</f>
        <v>0.18770000000000001</v>
      </c>
      <c r="S165" s="31">
        <f>ROUND(S163+(S175-S163)*N165/12,4)</f>
        <v>0.13270000000000001</v>
      </c>
      <c r="T165" s="31">
        <f>ROUND(T163+(T175-T163)*N165/12,4)</f>
        <v>0.1055</v>
      </c>
      <c r="U165" s="31">
        <f>ROUND(U163+(U175-U163)*N165/12,4)</f>
        <v>0.104</v>
      </c>
      <c r="V165" s="30">
        <f>ROUND(V163+(V175-V163)*N165/12,3)</f>
        <v>1.385</v>
      </c>
      <c r="W165" s="30">
        <f>ROUND(W163+(W175-W163)*N165/12,3)</f>
        <v>11.215999999999999</v>
      </c>
      <c r="Y165" s="136"/>
      <c r="Z165" s="4">
        <v>2</v>
      </c>
      <c r="AA165" s="4">
        <v>158</v>
      </c>
      <c r="AB165" s="5">
        <f>ROUND(AB163+(AB175-AB163)*Z165/12,3)</f>
        <v>1.6359999999999999</v>
      </c>
      <c r="AC165" s="6">
        <f>ROUND(AC163+(AC175-AC163)*Z165/12,4)</f>
        <v>0.35730000000000001</v>
      </c>
      <c r="AD165" s="6">
        <f>ROUND(AD163+(AD175-AD163)*Z165/12,4)</f>
        <v>0.19400000000000001</v>
      </c>
      <c r="AE165" s="6">
        <f>ROUND(AE163+(AE175-AE163)*Z165/12,4)</f>
        <v>0.1401</v>
      </c>
      <c r="AF165" s="6">
        <f>ROUND(AF163+(AF175-AF163)*Z165/12,4)</f>
        <v>0.11360000000000001</v>
      </c>
      <c r="AG165" s="6">
        <f>ROUND(AG163+(AG175-AG163)*Z165/12,4)</f>
        <v>0.1133</v>
      </c>
      <c r="AH165" s="8">
        <v>1.573</v>
      </c>
      <c r="AI165" s="30">
        <f>ROUND(AI163+(AI175-AI163)*Z165/12,3)</f>
        <v>10.557</v>
      </c>
      <c r="AK165" s="62">
        <v>158</v>
      </c>
    </row>
    <row r="166" spans="3:37" ht="13.5" x14ac:dyDescent="0.15">
      <c r="C166"/>
      <c r="M166" s="136"/>
      <c r="N166" s="4">
        <v>3</v>
      </c>
      <c r="O166" s="7">
        <v>159</v>
      </c>
      <c r="P166" s="30">
        <f>ROUND(P163+(P175-P163)*N166/12,3)</f>
        <v>1.6719999999999999</v>
      </c>
      <c r="Q166" s="31">
        <f>ROUND(Q163+(Q175-Q163)*N166/12,4)</f>
        <v>0.35620000000000002</v>
      </c>
      <c r="R166" s="31">
        <f>ROUND(R163+(R175-R163)*N166/12,4)</f>
        <v>0.18909999999999999</v>
      </c>
      <c r="S166" s="31">
        <f>ROUND(S163+(S175-S163)*N166/12,4)</f>
        <v>0.13370000000000001</v>
      </c>
      <c r="T166" s="31">
        <f>ROUND(T163+(T175-T163)*N166/12,4)</f>
        <v>0.1062</v>
      </c>
      <c r="U166" s="31">
        <f>ROUND(U163+(U175-U163)*N166/12,4)</f>
        <v>0.1048</v>
      </c>
      <c r="V166" s="30">
        <f>ROUND(V163+(V175-V163)*N166/12,3)</f>
        <v>1.3879999999999999</v>
      </c>
      <c r="W166" s="30">
        <f>ROUND(W163+(W175-W163)*N166/12,3)</f>
        <v>11.276</v>
      </c>
      <c r="Y166" s="136"/>
      <c r="Z166" s="4">
        <v>3</v>
      </c>
      <c r="AA166" s="4">
        <v>159</v>
      </c>
      <c r="AB166" s="5">
        <f>ROUND(AB163+(AB175-AB163)*Z166/12,3)</f>
        <v>1.647</v>
      </c>
      <c r="AC166" s="6">
        <f>ROUND(AC163+(AC175-AC163)*Z166/12,4)</f>
        <v>0.35959999999999998</v>
      </c>
      <c r="AD166" s="6">
        <f>ROUND(AD163+(AD175-AD163)*Z166/12,4)</f>
        <v>0.1953</v>
      </c>
      <c r="AE166" s="6">
        <f>ROUND(AE163+(AE175-AE163)*Z166/12,4)</f>
        <v>0.14099999999999999</v>
      </c>
      <c r="AF166" s="6">
        <f>ROUND(AF163+(AF175-AF163)*Z166/12,4)</f>
        <v>0.1143</v>
      </c>
      <c r="AG166" s="6">
        <f>ROUND(AG163+(AG175-AG163)*Z166/12,4)</f>
        <v>0.114</v>
      </c>
      <c r="AH166" s="8">
        <v>1.5780000000000001</v>
      </c>
      <c r="AI166" s="30">
        <f>ROUND(AI163+(AI175-AI163)*Z166/12,3)</f>
        <v>10.609</v>
      </c>
      <c r="AK166" s="62">
        <v>159</v>
      </c>
    </row>
    <row r="167" spans="3:37" ht="13.5" x14ac:dyDescent="0.15">
      <c r="C167"/>
      <c r="M167" s="136"/>
      <c r="N167" s="4">
        <v>4</v>
      </c>
      <c r="O167" s="7">
        <v>160</v>
      </c>
      <c r="P167" s="30">
        <f>ROUND(P163+(P175-P163)*N167/12,3)</f>
        <v>1.6839999999999999</v>
      </c>
      <c r="Q167" s="31">
        <f>ROUND(Q163+(Q175-Q163)*N167/12,4)</f>
        <v>0.35880000000000001</v>
      </c>
      <c r="R167" s="31">
        <f>ROUND(R163+(R175-R163)*N167/12,4)</f>
        <v>0.1905</v>
      </c>
      <c r="S167" s="31">
        <f>ROUND(S163+(S175-S163)*N167/12,4)</f>
        <v>0.1346</v>
      </c>
      <c r="T167" s="31">
        <f>ROUND(T163+(T175-T163)*N167/12,4)</f>
        <v>0.107</v>
      </c>
      <c r="U167" s="31">
        <f>ROUND(U163+(U175-U163)*N167/12,4)</f>
        <v>0.1056</v>
      </c>
      <c r="V167" s="30">
        <f>ROUND(V163+(V175-V163)*N167/12,3)</f>
        <v>1.39</v>
      </c>
      <c r="W167" s="30">
        <f>ROUND(W163+(W175-W163)*N167/12,3)</f>
        <v>11.335000000000001</v>
      </c>
      <c r="Y167" s="136"/>
      <c r="Z167" s="4">
        <v>4</v>
      </c>
      <c r="AA167" s="4">
        <v>160</v>
      </c>
      <c r="AB167" s="5">
        <f>ROUND(AB163+(AB175-AB163)*Z167/12,3)</f>
        <v>1.657</v>
      </c>
      <c r="AC167" s="6">
        <f>ROUND(AC163+(AC175-AC163)*Z167/12,4)</f>
        <v>0.3619</v>
      </c>
      <c r="AD167" s="6">
        <f>ROUND(AD163+(AD175-AD163)*Z167/12,4)</f>
        <v>0.19650000000000001</v>
      </c>
      <c r="AE167" s="6">
        <f>ROUND(AE163+(AE175-AE163)*Z167/12,4)</f>
        <v>0.1419</v>
      </c>
      <c r="AF167" s="6">
        <f>ROUND(AF163+(AF175-AF163)*Z167/12,4)</f>
        <v>0.115</v>
      </c>
      <c r="AG167" s="6">
        <f>ROUND(AG163+(AG175-AG163)*Z167/12,4)</f>
        <v>0.1147</v>
      </c>
      <c r="AH167" s="8">
        <v>1.5820000000000001</v>
      </c>
      <c r="AI167" s="30">
        <f>ROUND(AI163+(AI175-AI163)*Z167/12,3)</f>
        <v>10.661</v>
      </c>
      <c r="AK167" s="62">
        <v>160</v>
      </c>
    </row>
    <row r="168" spans="3:37" ht="13.5" x14ac:dyDescent="0.15">
      <c r="C168"/>
      <c r="M168" s="136"/>
      <c r="N168" s="4">
        <v>5</v>
      </c>
      <c r="O168" s="7">
        <v>161</v>
      </c>
      <c r="P168" s="30">
        <f>ROUND(P163+(P175-P163)*N168/12,3)</f>
        <v>1.696</v>
      </c>
      <c r="Q168" s="31">
        <f>ROUND(Q163+(Q175-Q163)*N168/12,4)</f>
        <v>0.3614</v>
      </c>
      <c r="R168" s="31">
        <f>ROUND(R163+(R175-R163)*N168/12,4)</f>
        <v>0.19189999999999999</v>
      </c>
      <c r="S168" s="31">
        <f>ROUND(S163+(S175-S163)*N168/12,4)</f>
        <v>0.1356</v>
      </c>
      <c r="T168" s="31">
        <f>ROUND(T163+(T175-T163)*N168/12,4)</f>
        <v>0.10780000000000001</v>
      </c>
      <c r="U168" s="31">
        <f>ROUND(U163+(U175-U163)*N168/12,4)</f>
        <v>0.10630000000000001</v>
      </c>
      <c r="V168" s="30">
        <f>ROUND(V163+(V175-V163)*N168/12,3)</f>
        <v>1.393</v>
      </c>
      <c r="W168" s="30">
        <f>ROUND(W163+(W175-W163)*N168/12,3)</f>
        <v>11.395</v>
      </c>
      <c r="Y168" s="136"/>
      <c r="Z168" s="4">
        <v>5</v>
      </c>
      <c r="AA168" s="4">
        <v>161</v>
      </c>
      <c r="AB168" s="5">
        <f>ROUND(AB163+(AB175-AB163)*Z168/12,3)</f>
        <v>1.6679999999999999</v>
      </c>
      <c r="AC168" s="6">
        <f>ROUND(AC163+(AC175-AC163)*Z168/12,4)</f>
        <v>0.36420000000000002</v>
      </c>
      <c r="AD168" s="6">
        <f>ROUND(AD163+(AD175-AD163)*Z168/12,4)</f>
        <v>0.1978</v>
      </c>
      <c r="AE168" s="6">
        <f>ROUND(AE163+(AE175-AE163)*Z168/12,4)</f>
        <v>0.14280000000000001</v>
      </c>
      <c r="AF168" s="6">
        <f>ROUND(AF163+(AF175-AF163)*Z168/12,4)</f>
        <v>0.1158</v>
      </c>
      <c r="AG168" s="6">
        <f>ROUND(AG163+(AG175-AG163)*Z168/12,4)</f>
        <v>0.11550000000000001</v>
      </c>
      <c r="AH168" s="8">
        <v>1.587</v>
      </c>
      <c r="AI168" s="30">
        <f>ROUND(AI163+(AI175-AI163)*Z168/12,3)</f>
        <v>10.712999999999999</v>
      </c>
      <c r="AK168" s="62">
        <v>161</v>
      </c>
    </row>
    <row r="169" spans="3:37" ht="13.5" x14ac:dyDescent="0.15">
      <c r="C169"/>
      <c r="M169" s="136"/>
      <c r="N169" s="4">
        <v>6</v>
      </c>
      <c r="O169" s="7">
        <v>162</v>
      </c>
      <c r="P169" s="30">
        <f>ROUND(P163+(P175-P163)*N169/12,3)</f>
        <v>1.7090000000000001</v>
      </c>
      <c r="Q169" s="31">
        <f>ROUND(Q163+(Q175-Q163)*N169/12,4)</f>
        <v>0.36409999999999998</v>
      </c>
      <c r="R169" s="31">
        <f>ROUND(R163+(R175-R163)*N169/12,4)</f>
        <v>0.1933</v>
      </c>
      <c r="S169" s="31">
        <f>ROUND(S163+(S175-S163)*N169/12,4)</f>
        <v>0.1366</v>
      </c>
      <c r="T169" s="31">
        <f>ROUND(T163+(T175-T163)*N169/12,4)</f>
        <v>0.1086</v>
      </c>
      <c r="U169" s="31">
        <f>ROUND(U163+(U175-U163)*N169/12,4)</f>
        <v>0.1071</v>
      </c>
      <c r="V169" s="30">
        <f>ROUND(V163+(V175-V163)*N169/12,3)</f>
        <v>1.3959999999999999</v>
      </c>
      <c r="W169" s="30">
        <f>ROUND(W163+(W175-W163)*N169/12,3)</f>
        <v>11.455</v>
      </c>
      <c r="Y169" s="136"/>
      <c r="Z169" s="4">
        <v>6</v>
      </c>
      <c r="AA169" s="4">
        <v>162</v>
      </c>
      <c r="AB169" s="5">
        <f>ROUND(AB163+(AB175-AB163)*Z169/12,3)</f>
        <v>1.679</v>
      </c>
      <c r="AC169" s="6">
        <f>ROUND(AC163+(AC175-AC163)*Z169/12,4)</f>
        <v>0.36659999999999998</v>
      </c>
      <c r="AD169" s="6">
        <f>ROUND(AD163+(AD175-AD163)*Z169/12,4)</f>
        <v>0.19900000000000001</v>
      </c>
      <c r="AE169" s="6">
        <f>ROUND(AE163+(AE175-AE163)*Z169/12,4)</f>
        <v>0.14369999999999999</v>
      </c>
      <c r="AF169" s="6">
        <f>ROUND(AF163+(AF175-AF163)*Z169/12,4)</f>
        <v>0.11650000000000001</v>
      </c>
      <c r="AG169" s="6">
        <f>ROUND(AG163+(AG175-AG163)*Z169/12,4)</f>
        <v>0.1162</v>
      </c>
      <c r="AH169" s="8">
        <v>1.5920000000000001</v>
      </c>
      <c r="AI169" s="30">
        <f>ROUND(AI163+(AI175-AI163)*Z169/12,3)</f>
        <v>10.766</v>
      </c>
      <c r="AK169" s="62">
        <v>162</v>
      </c>
    </row>
    <row r="170" spans="3:37" ht="13.5" x14ac:dyDescent="0.15">
      <c r="C170"/>
      <c r="M170" s="136"/>
      <c r="N170" s="4">
        <v>7</v>
      </c>
      <c r="O170" s="7">
        <v>163</v>
      </c>
      <c r="P170" s="30">
        <f>ROUND(P163+(P175-P163)*N170/12,3)</f>
        <v>1.7210000000000001</v>
      </c>
      <c r="Q170" s="31">
        <f>ROUND(Q163+(Q175-Q163)*N170/12,4)</f>
        <v>0.36670000000000003</v>
      </c>
      <c r="R170" s="31">
        <f>ROUND(R163+(R175-R163)*N170/12,4)</f>
        <v>0.1946</v>
      </c>
      <c r="S170" s="31">
        <f>ROUND(S163+(S175-S163)*N170/12,4)</f>
        <v>0.1376</v>
      </c>
      <c r="T170" s="31">
        <f>ROUND(T163+(T175-T163)*N170/12,4)</f>
        <v>0.10929999999999999</v>
      </c>
      <c r="U170" s="31">
        <f>ROUND(U163+(U175-U163)*N170/12,4)</f>
        <v>0.1079</v>
      </c>
      <c r="V170" s="30">
        <f>ROUND(V163+(V175-V163)*N170/12,3)</f>
        <v>1.399</v>
      </c>
      <c r="W170" s="30">
        <f>ROUND(W163+(W175-W163)*N170/12,3)</f>
        <v>11.513999999999999</v>
      </c>
      <c r="Y170" s="136"/>
      <c r="Z170" s="4">
        <v>7</v>
      </c>
      <c r="AA170" s="4">
        <v>163</v>
      </c>
      <c r="AB170" s="5">
        <f>ROUND(AB163+(AB175-AB163)*Z170/12,3)</f>
        <v>1.6890000000000001</v>
      </c>
      <c r="AC170" s="6">
        <f>ROUND(AC163+(AC175-AC163)*Z170/12,4)</f>
        <v>0.36890000000000001</v>
      </c>
      <c r="AD170" s="6">
        <f>ROUND(AD163+(AD175-AD163)*Z170/12,4)</f>
        <v>0.20030000000000001</v>
      </c>
      <c r="AE170" s="6">
        <f>ROUND(AE163+(AE175-AE163)*Z170/12,4)</f>
        <v>0.14460000000000001</v>
      </c>
      <c r="AF170" s="6">
        <f>ROUND(AF163+(AF175-AF163)*Z170/12,4)</f>
        <v>0.1172</v>
      </c>
      <c r="AG170" s="6">
        <f>ROUND(AG163+(AG175-AG163)*Z170/12,4)</f>
        <v>0.1169</v>
      </c>
      <c r="AH170" s="8">
        <v>1.5960000000000001</v>
      </c>
      <c r="AI170" s="30">
        <f>ROUND(AI163+(AI175-AI163)*Z170/12,3)</f>
        <v>10.818</v>
      </c>
      <c r="AK170" s="62">
        <v>163</v>
      </c>
    </row>
    <row r="171" spans="3:37" ht="13.5" x14ac:dyDescent="0.15">
      <c r="C171"/>
      <c r="M171" s="136"/>
      <c r="N171" s="4">
        <v>8</v>
      </c>
      <c r="O171" s="7">
        <v>164</v>
      </c>
      <c r="P171" s="30">
        <f>ROUND(P163+(P175-P163)*N171/12,3)</f>
        <v>1.7330000000000001</v>
      </c>
      <c r="Q171" s="31">
        <f>ROUND(Q163+(Q175-Q163)*N171/12,4)</f>
        <v>0.36930000000000002</v>
      </c>
      <c r="R171" s="31">
        <f>ROUND(R163+(R175-R163)*N171/12,4)</f>
        <v>0.19600000000000001</v>
      </c>
      <c r="S171" s="31">
        <f>ROUND(S163+(S175-S163)*N171/12,4)</f>
        <v>0.1386</v>
      </c>
      <c r="T171" s="31">
        <f>ROUND(T163+(T175-T163)*N171/12,4)</f>
        <v>0.1101</v>
      </c>
      <c r="U171" s="31">
        <f>ROUND(U163+(U175-U163)*N171/12,4)</f>
        <v>0.1086</v>
      </c>
      <c r="V171" s="30">
        <f>ROUND(V163+(V175-V163)*N171/12,3)</f>
        <v>1.4019999999999999</v>
      </c>
      <c r="W171" s="30">
        <f>ROUND(W163+(W175-W163)*N171/12,3)</f>
        <v>11.574</v>
      </c>
      <c r="Y171" s="136"/>
      <c r="Z171" s="4">
        <v>8</v>
      </c>
      <c r="AA171" s="4">
        <v>164</v>
      </c>
      <c r="AB171" s="5">
        <f>ROUND(AB163+(AB175-AB163)*Z171/12,3)</f>
        <v>1.7</v>
      </c>
      <c r="AC171" s="6">
        <f>ROUND(AC163+(AC175-AC163)*Z171/12,4)</f>
        <v>0.37119999999999997</v>
      </c>
      <c r="AD171" s="6">
        <f>ROUND(AD163+(AD175-AD163)*Z171/12,4)</f>
        <v>0.20150000000000001</v>
      </c>
      <c r="AE171" s="6">
        <f>ROUND(AE163+(AE175-AE163)*Z171/12,4)</f>
        <v>0.14549999999999999</v>
      </c>
      <c r="AF171" s="6">
        <f>ROUND(AF163+(AF175-AF163)*Z171/12,4)</f>
        <v>0.11799999999999999</v>
      </c>
      <c r="AG171" s="6">
        <f>ROUND(AG163+(AG175-AG163)*Z171/12,4)</f>
        <v>0.1177</v>
      </c>
      <c r="AH171" s="8">
        <v>1.601</v>
      </c>
      <c r="AI171" s="30">
        <f>ROUND(AI163+(AI175-AI163)*Z171/12,3)</f>
        <v>10.87</v>
      </c>
      <c r="AK171" s="62">
        <v>164</v>
      </c>
    </row>
    <row r="172" spans="3:37" ht="13.5" x14ac:dyDescent="0.15">
      <c r="C172"/>
      <c r="M172" s="136"/>
      <c r="N172" s="4">
        <v>9</v>
      </c>
      <c r="O172" s="7">
        <v>165</v>
      </c>
      <c r="P172" s="30">
        <f>ROUND(P163+(P175-P163)*N172/12,3)</f>
        <v>1.7450000000000001</v>
      </c>
      <c r="Q172" s="31">
        <f>ROUND(Q163+(Q175-Q163)*N172/12,4)</f>
        <v>0.37190000000000001</v>
      </c>
      <c r="R172" s="31">
        <f>ROUND(R163+(R175-R163)*N172/12,4)</f>
        <v>0.19739999999999999</v>
      </c>
      <c r="S172" s="31">
        <f>ROUND(S163+(S175-S163)*N172/12,4)</f>
        <v>0.1396</v>
      </c>
      <c r="T172" s="31">
        <f>ROUND(T163+(T175-T163)*N172/12,4)</f>
        <v>0.1109</v>
      </c>
      <c r="U172" s="31">
        <f>ROUND(U163+(U175-U163)*N172/12,4)</f>
        <v>0.1094</v>
      </c>
      <c r="V172" s="30">
        <f>ROUND(V163+(V175-V163)*N172/12,3)</f>
        <v>1.405</v>
      </c>
      <c r="W172" s="30">
        <f>ROUND(W163+(W175-W163)*N172/12,3)</f>
        <v>11.632999999999999</v>
      </c>
      <c r="Y172" s="136"/>
      <c r="Z172" s="4">
        <v>9</v>
      </c>
      <c r="AA172" s="4">
        <v>165</v>
      </c>
      <c r="AB172" s="5">
        <f>ROUND(AB163+(AB175-AB163)*Z172/12,3)</f>
        <v>1.71</v>
      </c>
      <c r="AC172" s="6">
        <f>ROUND(AC163+(AC175-AC163)*Z172/12,4)</f>
        <v>0.3735</v>
      </c>
      <c r="AD172" s="6">
        <f>ROUND(AD163+(AD175-AD163)*Z172/12,4)</f>
        <v>0.20280000000000001</v>
      </c>
      <c r="AE172" s="6">
        <f>ROUND(AE163+(AE175-AE163)*Z172/12,4)</f>
        <v>0.1464</v>
      </c>
      <c r="AF172" s="6">
        <f>ROUND(AF163+(AF175-AF163)*Z172/12,4)</f>
        <v>0.1187</v>
      </c>
      <c r="AG172" s="6">
        <f>ROUND(AG163+(AG175-AG163)*Z172/12,4)</f>
        <v>0.11840000000000001</v>
      </c>
      <c r="AH172" s="8">
        <v>1.605</v>
      </c>
      <c r="AI172" s="30">
        <f>ROUND(AI163+(AI175-AI163)*Z172/12,3)</f>
        <v>10.922000000000001</v>
      </c>
      <c r="AK172" s="62">
        <v>165</v>
      </c>
    </row>
    <row r="173" spans="3:37" ht="13.5" x14ac:dyDescent="0.15">
      <c r="C173"/>
      <c r="M173" s="136"/>
      <c r="N173" s="4">
        <v>10</v>
      </c>
      <c r="O173" s="7">
        <v>166</v>
      </c>
      <c r="P173" s="30">
        <f>ROUND(P163+(P175-P163)*N173/12,3)</f>
        <v>1.758</v>
      </c>
      <c r="Q173" s="31">
        <f>ROUND(Q163+(Q175-Q163)*N173/12,4)</f>
        <v>0.3745</v>
      </c>
      <c r="R173" s="31">
        <f>ROUND(R163+(R175-R163)*N173/12,4)</f>
        <v>0.1988</v>
      </c>
      <c r="S173" s="31">
        <f>ROUND(S163+(S175-S163)*N173/12,4)</f>
        <v>0.14050000000000001</v>
      </c>
      <c r="T173" s="31">
        <f>ROUND(T163+(T175-T163)*N173/12,4)</f>
        <v>0.11169999999999999</v>
      </c>
      <c r="U173" s="31">
        <f>ROUND(U163+(U175-U163)*N173/12,4)</f>
        <v>0.11020000000000001</v>
      </c>
      <c r="V173" s="30">
        <f>ROUND(V163+(V175-V163)*N173/12,3)</f>
        <v>1.407</v>
      </c>
      <c r="W173" s="30">
        <f>ROUND(W163+(W175-W163)*N173/12,3)</f>
        <v>11.693</v>
      </c>
      <c r="Y173" s="136"/>
      <c r="Z173" s="4">
        <v>10</v>
      </c>
      <c r="AA173" s="4">
        <v>166</v>
      </c>
      <c r="AB173" s="5">
        <f>ROUND(AB163+(AB175-AB163)*Z173/12,3)</f>
        <v>1.7210000000000001</v>
      </c>
      <c r="AC173" s="6">
        <f>ROUND(AC163+(AC175-AC163)*Z173/12,4)</f>
        <v>0.37580000000000002</v>
      </c>
      <c r="AD173" s="6">
        <f>ROUND(AD163+(AD175-AD163)*Z173/12,4)</f>
        <v>0.20399999999999999</v>
      </c>
      <c r="AE173" s="6">
        <f>ROUND(AE163+(AE175-AE163)*Z173/12,4)</f>
        <v>0.14729999999999999</v>
      </c>
      <c r="AF173" s="6">
        <f>ROUND(AF163+(AF175-AF163)*Z173/12,4)</f>
        <v>0.11940000000000001</v>
      </c>
      <c r="AG173" s="6">
        <f>ROUND(AG163+(AG175-AG163)*Z173/12,4)</f>
        <v>0.1191</v>
      </c>
      <c r="AH173" s="8">
        <v>1.61</v>
      </c>
      <c r="AI173" s="30">
        <f>ROUND(AI163+(AI175-AI163)*Z173/12,3)</f>
        <v>10.975</v>
      </c>
      <c r="AK173" s="62">
        <v>166</v>
      </c>
    </row>
    <row r="174" spans="3:37" ht="13.5" x14ac:dyDescent="0.15">
      <c r="C174"/>
      <c r="M174" s="137"/>
      <c r="N174" s="4">
        <v>11</v>
      </c>
      <c r="O174" s="7">
        <v>167</v>
      </c>
      <c r="P174" s="30">
        <f>ROUND(P163+(P175-P163)*N174/12,3)</f>
        <v>1.77</v>
      </c>
      <c r="Q174" s="31">
        <f>ROUND(Q163+(Q175-Q163)*N174/12,4)</f>
        <v>0.37709999999999999</v>
      </c>
      <c r="R174" s="31">
        <f>ROUND(R163+(R175-R163)*N174/12,4)</f>
        <v>0.20019999999999999</v>
      </c>
      <c r="S174" s="31">
        <f>ROUND(S163+(S175-S163)*N174/12,4)</f>
        <v>0.14149999999999999</v>
      </c>
      <c r="T174" s="31">
        <f>ROUND(T163+(T175-T163)*N174/12,4)</f>
        <v>0.1124</v>
      </c>
      <c r="U174" s="31">
        <f>ROUND(U163+(U175-U163)*N174/12,4)</f>
        <v>0.1109</v>
      </c>
      <c r="V174" s="30">
        <f>ROUND(V163+(V175-V163)*N174/12,3)</f>
        <v>1.41</v>
      </c>
      <c r="W174" s="30">
        <f>ROUND(W163+(W175-W163)*N174/12,3)</f>
        <v>11.752000000000001</v>
      </c>
      <c r="Y174" s="137"/>
      <c r="Z174" s="4">
        <v>11</v>
      </c>
      <c r="AA174" s="4">
        <v>167</v>
      </c>
      <c r="AB174" s="5">
        <f>ROUND(AB163+(AB175-AB163)*Z174/12,3)</f>
        <v>1.7310000000000001</v>
      </c>
      <c r="AC174" s="6">
        <f>ROUND(AC163+(AC175-AC163)*Z174/12,4)</f>
        <v>0.37809999999999999</v>
      </c>
      <c r="AD174" s="6">
        <f>ROUND(AD163+(AD175-AD163)*Z174/12,4)</f>
        <v>0.20530000000000001</v>
      </c>
      <c r="AE174" s="6">
        <f>ROUND(AE163+(AE175-AE163)*Z174/12,4)</f>
        <v>0.1482</v>
      </c>
      <c r="AF174" s="6">
        <f>ROUND(AF163+(AF175-AF163)*Z174/12,4)</f>
        <v>0.1202</v>
      </c>
      <c r="AG174" s="6">
        <f>ROUND(AG163+(AG175-AG163)*Z174/12,4)</f>
        <v>0.11990000000000001</v>
      </c>
      <c r="AH174" s="8">
        <v>1.6140000000000001</v>
      </c>
      <c r="AI174" s="30">
        <f>ROUND(AI163+(AI175-AI163)*Z174/12,3)</f>
        <v>11.026999999999999</v>
      </c>
      <c r="AK174" s="62">
        <v>167</v>
      </c>
    </row>
    <row r="175" spans="3:37" ht="13.5" x14ac:dyDescent="0.15">
      <c r="C175"/>
      <c r="M175" s="135">
        <v>14</v>
      </c>
      <c r="N175" s="4">
        <v>0</v>
      </c>
      <c r="O175" s="7">
        <v>168</v>
      </c>
      <c r="P175" s="30">
        <v>1.782</v>
      </c>
      <c r="Q175" s="31">
        <v>0.37969999999999998</v>
      </c>
      <c r="R175" s="33">
        <v>0.2016</v>
      </c>
      <c r="S175" s="33">
        <v>0.14249999999999999</v>
      </c>
      <c r="T175" s="33">
        <v>0.1132</v>
      </c>
      <c r="U175" s="33">
        <v>0.11169999999999999</v>
      </c>
      <c r="V175" s="32">
        <v>1.413</v>
      </c>
      <c r="W175" s="32">
        <v>11.811999999999999</v>
      </c>
      <c r="Y175" s="135">
        <v>14</v>
      </c>
      <c r="Z175" s="4">
        <v>0</v>
      </c>
      <c r="AA175" s="4">
        <v>168</v>
      </c>
      <c r="AB175" s="5">
        <v>1.742</v>
      </c>
      <c r="AC175" s="6">
        <v>0.38040000000000002</v>
      </c>
      <c r="AD175" s="6">
        <v>0.20649999999999999</v>
      </c>
      <c r="AE175" s="6">
        <v>0.14910000000000001</v>
      </c>
      <c r="AF175" s="6">
        <v>0.12089999999999999</v>
      </c>
      <c r="AG175" s="6">
        <v>0.1206</v>
      </c>
      <c r="AH175" s="8">
        <v>1.619</v>
      </c>
      <c r="AI175" s="32">
        <v>11.079000000000001</v>
      </c>
      <c r="AK175" s="62">
        <v>168</v>
      </c>
    </row>
    <row r="176" spans="3:37" ht="13.5" x14ac:dyDescent="0.15">
      <c r="C176"/>
      <c r="M176" s="136"/>
      <c r="N176" s="4">
        <v>1</v>
      </c>
      <c r="O176" s="7">
        <v>169</v>
      </c>
      <c r="P176" s="30">
        <f>ROUND(P175+(P187-P175)*N176/12,3)</f>
        <v>1.794</v>
      </c>
      <c r="Q176" s="31">
        <f>ROUND(Q175+(Q187-Q175)*N176/12,4)</f>
        <v>0.38229999999999997</v>
      </c>
      <c r="R176" s="31">
        <f>ROUND(R175+(R187-R175)*N176/12,4)</f>
        <v>0.20300000000000001</v>
      </c>
      <c r="S176" s="31">
        <f>ROUND(S175+(S187-S175)*N176/12,4)</f>
        <v>0.14349999999999999</v>
      </c>
      <c r="T176" s="31">
        <f>ROUND(T175+(T187-T175)*N176/12,4)</f>
        <v>0.114</v>
      </c>
      <c r="U176" s="31">
        <f>ROUND(U175+(U187-U175)*N176/12,4)</f>
        <v>0.1125</v>
      </c>
      <c r="V176" s="30">
        <f>ROUND(V175+(V187-V175)*N176/12,3)</f>
        <v>1.4159999999999999</v>
      </c>
      <c r="W176" s="30">
        <f>ROUND(W175+(W187-W175)*N176/12,3)</f>
        <v>11.87</v>
      </c>
      <c r="Y176" s="136"/>
      <c r="Z176" s="4">
        <v>1</v>
      </c>
      <c r="AA176" s="4">
        <v>169</v>
      </c>
      <c r="AB176" s="5">
        <f>ROUND(AB175+(AB187-AB175)*Z176/12,3)</f>
        <v>1.7549999999999999</v>
      </c>
      <c r="AC176" s="6">
        <f>ROUND(AC175+(AC187-AC175)*Z176/12,4)</f>
        <v>0.38329999999999997</v>
      </c>
      <c r="AD176" s="6">
        <f>ROUND(AD175+(AD187-AD175)*Z176/12,4)</f>
        <v>0.20810000000000001</v>
      </c>
      <c r="AE176" s="6">
        <f>ROUND(AE175+(AE187-AE175)*Z176/12,4)</f>
        <v>0.1502</v>
      </c>
      <c r="AF176" s="6">
        <f>ROUND(AF175+(AF187-AF175)*Z176/12,4)</f>
        <v>0.12180000000000001</v>
      </c>
      <c r="AG176" s="6">
        <f>ROUND(AG175+(AG187-AG175)*Z176/12,4)</f>
        <v>0.1215</v>
      </c>
      <c r="AH176" s="8">
        <v>1.6240000000000001</v>
      </c>
      <c r="AI176" s="30">
        <f>ROUND(AI175+(AI187-AI175)*Z176/12,3)</f>
        <v>11.129</v>
      </c>
      <c r="AK176" s="62">
        <v>169</v>
      </c>
    </row>
    <row r="177" spans="3:37" ht="13.5" x14ac:dyDescent="0.15">
      <c r="C177"/>
      <c r="M177" s="136"/>
      <c r="N177" s="4">
        <v>2</v>
      </c>
      <c r="O177" s="7">
        <v>170</v>
      </c>
      <c r="P177" s="30">
        <f>ROUND(P175+(P187-P175)*N177/12,3)</f>
        <v>1.8069999999999999</v>
      </c>
      <c r="Q177" s="31">
        <f>ROUND(Q175+(Q187-Q175)*N177/12,4)</f>
        <v>0.38500000000000001</v>
      </c>
      <c r="R177" s="31">
        <f>ROUND(R175+(R187-R175)*N177/12,4)</f>
        <v>0.2044</v>
      </c>
      <c r="S177" s="31">
        <f>ROUND(S175+(S187-S175)*N177/12,4)</f>
        <v>0.14449999999999999</v>
      </c>
      <c r="T177" s="31">
        <f>ROUND(T175+(T187-T175)*N177/12,4)</f>
        <v>0.1148</v>
      </c>
      <c r="U177" s="31">
        <f>ROUND(U175+(U187-U175)*N177/12,4)</f>
        <v>0.1133</v>
      </c>
      <c r="V177" s="30">
        <f>ROUND(V175+(V187-V175)*N177/12,3)</f>
        <v>1.419</v>
      </c>
      <c r="W177" s="30">
        <f>ROUND(W175+(W187-W175)*N177/12,3)</f>
        <v>11.928000000000001</v>
      </c>
      <c r="Y177" s="136"/>
      <c r="Z177" s="4">
        <v>2</v>
      </c>
      <c r="AA177" s="4">
        <v>170</v>
      </c>
      <c r="AB177" s="5">
        <f>ROUND(AB175+(AB187-AB175)*Z177/12,3)</f>
        <v>1.768</v>
      </c>
      <c r="AC177" s="6">
        <f>ROUND(AC175+(AC187-AC175)*Z177/12,4)</f>
        <v>0.3861</v>
      </c>
      <c r="AD177" s="6">
        <f>ROUND(AD175+(AD187-AD175)*Z177/12,4)</f>
        <v>0.20960000000000001</v>
      </c>
      <c r="AE177" s="6">
        <f>ROUND(AE175+(AE187-AE175)*Z177/12,4)</f>
        <v>0.15140000000000001</v>
      </c>
      <c r="AF177" s="6">
        <f>ROUND(AF175+(AF187-AF175)*Z177/12,4)</f>
        <v>0.1227</v>
      </c>
      <c r="AG177" s="6">
        <f>ROUND(AG175+(AG187-AG175)*Z177/12,4)</f>
        <v>0.12239999999999999</v>
      </c>
      <c r="AH177" s="8">
        <v>1.6279999999999999</v>
      </c>
      <c r="AI177" s="30">
        <f>ROUND(AI175+(AI187-AI175)*Z177/12,3)</f>
        <v>11.18</v>
      </c>
      <c r="AK177" s="62">
        <v>170</v>
      </c>
    </row>
    <row r="178" spans="3:37" ht="13.5" x14ac:dyDescent="0.15">
      <c r="C178"/>
      <c r="M178" s="136"/>
      <c r="N178" s="4">
        <v>3</v>
      </c>
      <c r="O178" s="7">
        <v>171</v>
      </c>
      <c r="P178" s="30">
        <f>ROUND(P175+(P187-P175)*N178/12,3)</f>
        <v>1.819</v>
      </c>
      <c r="Q178" s="31">
        <f>ROUND(Q175+(Q187-Q175)*N178/12,4)</f>
        <v>0.3876</v>
      </c>
      <c r="R178" s="31">
        <f>ROUND(R175+(R187-R175)*N178/12,4)</f>
        <v>0.20580000000000001</v>
      </c>
      <c r="S178" s="31">
        <f>ROUND(S175+(S187-S175)*N178/12,4)</f>
        <v>0.14549999999999999</v>
      </c>
      <c r="T178" s="31">
        <f>ROUND(T175+(T187-T175)*N178/12,4)</f>
        <v>0.11559999999999999</v>
      </c>
      <c r="U178" s="31">
        <f>ROUND(U175+(U187-U175)*N178/12,4)</f>
        <v>0.114</v>
      </c>
      <c r="V178" s="30">
        <f>ROUND(V175+(V187-V175)*N178/12,3)</f>
        <v>1.4219999999999999</v>
      </c>
      <c r="W178" s="30">
        <f>ROUND(W175+(W187-W175)*N178/12,3)</f>
        <v>11.987</v>
      </c>
      <c r="Y178" s="136"/>
      <c r="Z178" s="4">
        <v>3</v>
      </c>
      <c r="AA178" s="4">
        <v>171</v>
      </c>
      <c r="AB178" s="5">
        <f>ROUND(AB175+(AB187-AB175)*Z178/12,3)</f>
        <v>1.7809999999999999</v>
      </c>
      <c r="AC178" s="6">
        <f>ROUND(AC175+(AC187-AC175)*Z178/12,4)</f>
        <v>0.38900000000000001</v>
      </c>
      <c r="AD178" s="6">
        <f>ROUND(AD175+(AD187-AD175)*Z178/12,4)</f>
        <v>0.2112</v>
      </c>
      <c r="AE178" s="6">
        <f>ROUND(AE175+(AE187-AE175)*Z178/12,4)</f>
        <v>0.1525</v>
      </c>
      <c r="AF178" s="6">
        <f>ROUND(AF175+(AF187-AF175)*Z178/12,4)</f>
        <v>0.1236</v>
      </c>
      <c r="AG178" s="6">
        <f>ROUND(AG175+(AG187-AG175)*Z178/12,4)</f>
        <v>0.12330000000000001</v>
      </c>
      <c r="AH178" s="8">
        <v>1.633</v>
      </c>
      <c r="AI178" s="30">
        <f>ROUND(AI175+(AI187-AI175)*Z178/12,3)</f>
        <v>11.23</v>
      </c>
      <c r="AK178" s="62">
        <v>171</v>
      </c>
    </row>
    <row r="179" spans="3:37" ht="13.5" x14ac:dyDescent="0.15">
      <c r="C179"/>
      <c r="M179" s="136"/>
      <c r="N179" s="4">
        <v>4</v>
      </c>
      <c r="O179" s="7">
        <v>172</v>
      </c>
      <c r="P179" s="30">
        <f>ROUND(P175+(P187-P175)*N179/12,3)</f>
        <v>1.8320000000000001</v>
      </c>
      <c r="Q179" s="31">
        <f>ROUND(Q175+(Q187-Q175)*N179/12,4)</f>
        <v>0.39029999999999998</v>
      </c>
      <c r="R179" s="31">
        <f>ROUND(R175+(R187-R175)*N179/12,4)</f>
        <v>0.2072</v>
      </c>
      <c r="S179" s="31">
        <f>ROUND(S175+(S187-S175)*N179/12,4)</f>
        <v>0.14649999999999999</v>
      </c>
      <c r="T179" s="31">
        <f>ROUND(T175+(T187-T175)*N179/12,4)</f>
        <v>0.1163</v>
      </c>
      <c r="U179" s="31">
        <f>ROUND(U175+(U187-U175)*N179/12,4)</f>
        <v>0.1148</v>
      </c>
      <c r="V179" s="30">
        <f>ROUND(V175+(V187-V175)*N179/12,3)</f>
        <v>1.425</v>
      </c>
      <c r="W179" s="30">
        <f>ROUND(W175+(W187-W175)*N179/12,3)</f>
        <v>12.045</v>
      </c>
      <c r="Y179" s="136"/>
      <c r="Z179" s="4">
        <v>4</v>
      </c>
      <c r="AA179" s="4">
        <v>172</v>
      </c>
      <c r="AB179" s="5">
        <f>ROUND(AB175+(AB187-AB175)*Z179/12,3)</f>
        <v>1.794</v>
      </c>
      <c r="AC179" s="6">
        <f>ROUND(AC175+(AC187-AC175)*Z179/12,4)</f>
        <v>0.39179999999999998</v>
      </c>
      <c r="AD179" s="6">
        <f>ROUND(AD175+(AD187-AD175)*Z179/12,4)</f>
        <v>0.2127</v>
      </c>
      <c r="AE179" s="6">
        <f>ROUND(AE175+(AE187-AE175)*Z179/12,4)</f>
        <v>0.15359999999999999</v>
      </c>
      <c r="AF179" s="6">
        <f>ROUND(AF175+(AF187-AF175)*Z179/12,4)</f>
        <v>0.1245</v>
      </c>
      <c r="AG179" s="6">
        <f>ROUND(AG175+(AG187-AG175)*Z179/12,4)</f>
        <v>0.1242</v>
      </c>
      <c r="AH179" s="8">
        <v>1.6379999999999999</v>
      </c>
      <c r="AI179" s="30">
        <f>ROUND(AI175+(AI187-AI175)*Z179/12,3)</f>
        <v>11.281000000000001</v>
      </c>
      <c r="AK179" s="62">
        <v>172</v>
      </c>
    </row>
    <row r="180" spans="3:37" ht="13.5" x14ac:dyDescent="0.15">
      <c r="C180"/>
      <c r="M180" s="136"/>
      <c r="N180" s="4">
        <v>5</v>
      </c>
      <c r="O180" s="7">
        <v>173</v>
      </c>
      <c r="P180" s="30">
        <f>ROUND(P175+(P187-P175)*N180/12,3)</f>
        <v>1.8440000000000001</v>
      </c>
      <c r="Q180" s="31">
        <f>ROUND(Q175+(Q187-Q175)*N180/12,4)</f>
        <v>0.39290000000000003</v>
      </c>
      <c r="R180" s="31">
        <f>ROUND(R175+(R187-R175)*N180/12,4)</f>
        <v>0.20860000000000001</v>
      </c>
      <c r="S180" s="31">
        <f>ROUND(S175+(S187-S175)*N180/12,4)</f>
        <v>0.14749999999999999</v>
      </c>
      <c r="T180" s="31">
        <f>ROUND(T175+(T187-T175)*N180/12,4)</f>
        <v>0.1171</v>
      </c>
      <c r="U180" s="31">
        <f>ROUND(U175+(U187-U175)*N180/12,4)</f>
        <v>0.11559999999999999</v>
      </c>
      <c r="V180" s="30">
        <f>ROUND(V175+(V187-V175)*N180/12,3)</f>
        <v>1.4279999999999999</v>
      </c>
      <c r="W180" s="30">
        <f>ROUND(W175+(W187-W175)*N180/12,3)</f>
        <v>12.103</v>
      </c>
      <c r="Y180" s="136"/>
      <c r="Z180" s="4">
        <v>5</v>
      </c>
      <c r="AA180" s="4">
        <v>173</v>
      </c>
      <c r="AB180" s="5">
        <f>ROUND(AB175+(AB187-AB175)*Z180/12,3)</f>
        <v>1.8069999999999999</v>
      </c>
      <c r="AC180" s="6">
        <f>ROUND(AC175+(AC187-AC175)*Z180/12,4)</f>
        <v>0.3947</v>
      </c>
      <c r="AD180" s="6">
        <f>ROUND(AD175+(AD187-AD175)*Z180/12,4)</f>
        <v>0.21429999999999999</v>
      </c>
      <c r="AE180" s="6">
        <f>ROUND(AE175+(AE187-AE175)*Z180/12,4)</f>
        <v>0.1547</v>
      </c>
      <c r="AF180" s="6">
        <f>ROUND(AF175+(AF187-AF175)*Z180/12,4)</f>
        <v>0.12540000000000001</v>
      </c>
      <c r="AG180" s="6">
        <f>ROUND(AG175+(AG187-AG175)*Z180/12,4)</f>
        <v>0.12509999999999999</v>
      </c>
      <c r="AH180" s="8">
        <v>1.6419999999999999</v>
      </c>
      <c r="AI180" s="30">
        <f>ROUND(AI175+(AI187-AI175)*Z180/12,3)</f>
        <v>11.331</v>
      </c>
      <c r="AK180" s="62">
        <v>173</v>
      </c>
    </row>
    <row r="181" spans="3:37" ht="13.5" x14ac:dyDescent="0.15">
      <c r="C181"/>
      <c r="M181" s="136"/>
      <c r="N181" s="4">
        <v>6</v>
      </c>
      <c r="O181" s="7">
        <v>174</v>
      </c>
      <c r="P181" s="30">
        <f>ROUND(P175+(P187-P175)*N181/12,3)</f>
        <v>1.857</v>
      </c>
      <c r="Q181" s="31">
        <f>ROUND(Q175+(Q187-Q175)*N181/12,4)</f>
        <v>0.39560000000000001</v>
      </c>
      <c r="R181" s="31">
        <f>ROUND(R175+(R187-R175)*N181/12,4)</f>
        <v>0.21</v>
      </c>
      <c r="S181" s="31">
        <f>ROUND(S175+(S187-S175)*N181/12,4)</f>
        <v>0.14849999999999999</v>
      </c>
      <c r="T181" s="31">
        <f>ROUND(T175+(T187-T175)*N181/12,4)</f>
        <v>0.1179</v>
      </c>
      <c r="U181" s="31">
        <f>ROUND(U175+(U187-U175)*N181/12,4)</f>
        <v>0.1164</v>
      </c>
      <c r="V181" s="30">
        <f>ROUND(V175+(V187-V175)*N181/12,3)</f>
        <v>1.431</v>
      </c>
      <c r="W181" s="30">
        <f>ROUND(W175+(W187-W175)*N181/12,3)</f>
        <v>12.161</v>
      </c>
      <c r="Y181" s="136"/>
      <c r="Z181" s="4">
        <v>6</v>
      </c>
      <c r="AA181" s="4">
        <v>174</v>
      </c>
      <c r="AB181" s="5">
        <f>ROUND(AB175+(AB187-AB175)*Z181/12,3)</f>
        <v>1.821</v>
      </c>
      <c r="AC181" s="6">
        <f>ROUND(AC175+(AC187-AC175)*Z181/12,4)</f>
        <v>0.39760000000000001</v>
      </c>
      <c r="AD181" s="6">
        <f>ROUND(AD175+(AD187-AD175)*Z181/12,4)</f>
        <v>0.21579999999999999</v>
      </c>
      <c r="AE181" s="6">
        <f>ROUND(AE175+(AE187-AE175)*Z181/12,4)</f>
        <v>0.15590000000000001</v>
      </c>
      <c r="AF181" s="6">
        <f>ROUND(AF175+(AF187-AF175)*Z181/12,4)</f>
        <v>0.12640000000000001</v>
      </c>
      <c r="AG181" s="6">
        <f>ROUND(AG175+(AG187-AG175)*Z181/12,4)</f>
        <v>0.12609999999999999</v>
      </c>
      <c r="AH181" s="8">
        <v>1.647</v>
      </c>
      <c r="AI181" s="30">
        <f>ROUND(AI175+(AI187-AI175)*Z181/12,3)</f>
        <v>11.382</v>
      </c>
      <c r="AK181" s="62">
        <v>174</v>
      </c>
    </row>
    <row r="182" spans="3:37" ht="13.5" x14ac:dyDescent="0.15">
      <c r="C182"/>
      <c r="M182" s="136"/>
      <c r="N182" s="4">
        <v>7</v>
      </c>
      <c r="O182" s="7">
        <v>175</v>
      </c>
      <c r="P182" s="30">
        <f>ROUND(P175+(P187-P175)*N182/12,3)</f>
        <v>1.869</v>
      </c>
      <c r="Q182" s="31">
        <f>ROUND(Q175+(Q187-Q175)*N182/12,4)</f>
        <v>0.3982</v>
      </c>
      <c r="R182" s="31">
        <f>ROUND(R175+(R187-R175)*N182/12,4)</f>
        <v>0.2114</v>
      </c>
      <c r="S182" s="31">
        <f>ROUND(S175+(S187-S175)*N182/12,4)</f>
        <v>0.14940000000000001</v>
      </c>
      <c r="T182" s="31">
        <f>ROUND(T175+(T187-T175)*N182/12,4)</f>
        <v>0.1187</v>
      </c>
      <c r="U182" s="31">
        <f>ROUND(U175+(U187-U175)*N182/12,4)</f>
        <v>0.1171</v>
      </c>
      <c r="V182" s="30">
        <f>ROUND(V175+(V187-V175)*N182/12,3)</f>
        <v>1.4330000000000001</v>
      </c>
      <c r="W182" s="30">
        <f>ROUND(W175+(W187-W175)*N182/12,3)</f>
        <v>12.218999999999999</v>
      </c>
      <c r="Y182" s="136"/>
      <c r="Z182" s="4">
        <v>7</v>
      </c>
      <c r="AA182" s="4">
        <v>175</v>
      </c>
      <c r="AB182" s="5">
        <f>ROUND(AB175+(AB187-AB175)*Z182/12,3)</f>
        <v>1.8340000000000001</v>
      </c>
      <c r="AC182" s="6">
        <f>ROUND(AC175+(AC187-AC175)*Z182/12,4)</f>
        <v>0.40039999999999998</v>
      </c>
      <c r="AD182" s="6">
        <f>ROUND(AD175+(AD187-AD175)*Z182/12,4)</f>
        <v>0.21740000000000001</v>
      </c>
      <c r="AE182" s="6">
        <f>ROUND(AE175+(AE187-AE175)*Z182/12,4)</f>
        <v>0.157</v>
      </c>
      <c r="AF182" s="6">
        <f>ROUND(AF175+(AF187-AF175)*Z182/12,4)</f>
        <v>0.1273</v>
      </c>
      <c r="AG182" s="6">
        <f>ROUND(AG175+(AG187-AG175)*Z182/12,4)</f>
        <v>0.127</v>
      </c>
      <c r="AH182" s="8">
        <v>1.6519999999999999</v>
      </c>
      <c r="AI182" s="30">
        <f>ROUND(AI175+(AI187-AI175)*Z182/12,3)</f>
        <v>11.432</v>
      </c>
      <c r="AK182" s="62">
        <v>175</v>
      </c>
    </row>
    <row r="183" spans="3:37" ht="13.5" x14ac:dyDescent="0.15">
      <c r="C183"/>
      <c r="M183" s="136"/>
      <c r="N183" s="4">
        <v>8</v>
      </c>
      <c r="O183" s="7">
        <v>176</v>
      </c>
      <c r="P183" s="30">
        <f>ROUND(P175+(P187-P175)*N183/12,3)</f>
        <v>1.881</v>
      </c>
      <c r="Q183" s="31">
        <f>ROUND(Q175+(Q187-Q175)*N183/12,4)</f>
        <v>0.40079999999999999</v>
      </c>
      <c r="R183" s="31">
        <f>ROUND(R175+(R187-R175)*N183/12,4)</f>
        <v>0.21279999999999999</v>
      </c>
      <c r="S183" s="31">
        <f>ROUND(S175+(S187-S175)*N183/12,4)</f>
        <v>0.15040000000000001</v>
      </c>
      <c r="T183" s="31">
        <f>ROUND(T175+(T187-T175)*N183/12,4)</f>
        <v>0.1195</v>
      </c>
      <c r="U183" s="31">
        <f>ROUND(U175+(U187-U175)*N183/12,4)</f>
        <v>0.1179</v>
      </c>
      <c r="V183" s="30">
        <f>ROUND(V175+(V187-V175)*N183/12,3)</f>
        <v>1.4359999999999999</v>
      </c>
      <c r="W183" s="30">
        <f>ROUND(W175+(W187-W175)*N183/12,3)</f>
        <v>12.276999999999999</v>
      </c>
      <c r="Y183" s="136"/>
      <c r="Z183" s="4">
        <v>8</v>
      </c>
      <c r="AA183" s="4">
        <v>176</v>
      </c>
      <c r="AB183" s="5">
        <f>ROUND(AB175+(AB187-AB175)*Z183/12,3)</f>
        <v>1.847</v>
      </c>
      <c r="AC183" s="6">
        <f>ROUND(AC175+(AC187-AC175)*Z183/12,4)</f>
        <v>0.40329999999999999</v>
      </c>
      <c r="AD183" s="6">
        <f>ROUND(AD175+(AD187-AD175)*Z183/12,4)</f>
        <v>0.21890000000000001</v>
      </c>
      <c r="AE183" s="6">
        <f>ROUND(AE175+(AE187-AE175)*Z183/12,4)</f>
        <v>0.15809999999999999</v>
      </c>
      <c r="AF183" s="6">
        <f>ROUND(AF175+(AF187-AF175)*Z183/12,4)</f>
        <v>0.12820000000000001</v>
      </c>
      <c r="AG183" s="6">
        <f>ROUND(AG175+(AG187-AG175)*Z183/12,4)</f>
        <v>0.12790000000000001</v>
      </c>
      <c r="AH183" s="8">
        <v>1.6559999999999999</v>
      </c>
      <c r="AI183" s="30">
        <f>ROUND(AI175+(AI187-AI175)*Z183/12,3)</f>
        <v>11.481999999999999</v>
      </c>
      <c r="AK183" s="62">
        <v>176</v>
      </c>
    </row>
    <row r="184" spans="3:37" ht="13.5" x14ac:dyDescent="0.15">
      <c r="C184"/>
      <c r="M184" s="136"/>
      <c r="N184" s="4">
        <v>9</v>
      </c>
      <c r="O184" s="7">
        <v>177</v>
      </c>
      <c r="P184" s="30">
        <f>ROUND(P175+(P187-P175)*N184/12,3)</f>
        <v>1.8939999999999999</v>
      </c>
      <c r="Q184" s="31">
        <f>ROUND(Q175+(Q187-Q175)*N184/12,4)</f>
        <v>0.40350000000000003</v>
      </c>
      <c r="R184" s="31">
        <f>ROUND(R175+(R187-R175)*N184/12,4)</f>
        <v>0.2142</v>
      </c>
      <c r="S184" s="31">
        <f>ROUND(S175+(S187-S175)*N184/12,4)</f>
        <v>0.15140000000000001</v>
      </c>
      <c r="T184" s="31">
        <f>ROUND(T175+(T187-T175)*N184/12,4)</f>
        <v>0.1203</v>
      </c>
      <c r="U184" s="31">
        <f>ROUND(U175+(U187-U175)*N184/12,4)</f>
        <v>0.1187</v>
      </c>
      <c r="V184" s="30">
        <f>ROUND(V175+(V187-V175)*N184/12,3)</f>
        <v>1.4390000000000001</v>
      </c>
      <c r="W184" s="30">
        <f>ROUND(W175+(W187-W175)*N184/12,3)</f>
        <v>12.336</v>
      </c>
      <c r="Y184" s="136"/>
      <c r="Z184" s="4">
        <v>9</v>
      </c>
      <c r="AA184" s="4">
        <v>177</v>
      </c>
      <c r="AB184" s="5">
        <f>ROUND(AB175+(AB187-AB175)*Z184/12,3)</f>
        <v>1.86</v>
      </c>
      <c r="AC184" s="6">
        <f>ROUND(AC175+(AC187-AC175)*Z184/12,4)</f>
        <v>0.40610000000000002</v>
      </c>
      <c r="AD184" s="6">
        <f>ROUND(AD175+(AD187-AD175)*Z184/12,4)</f>
        <v>0.2205</v>
      </c>
      <c r="AE184" s="6">
        <f>ROUND(AE175+(AE187-AE175)*Z184/12,4)</f>
        <v>0.15920000000000001</v>
      </c>
      <c r="AF184" s="6">
        <f>ROUND(AF175+(AF187-AF175)*Z184/12,4)</f>
        <v>0.12909999999999999</v>
      </c>
      <c r="AG184" s="6">
        <f>ROUND(AG175+(AG187-AG175)*Z184/12,4)</f>
        <v>0.1288</v>
      </c>
      <c r="AH184" s="8">
        <v>1.661</v>
      </c>
      <c r="AI184" s="30">
        <f>ROUND(AI175+(AI187-AI175)*Z184/12,3)</f>
        <v>11.532999999999999</v>
      </c>
      <c r="AK184" s="62">
        <v>177</v>
      </c>
    </row>
    <row r="185" spans="3:37" ht="13.5" x14ac:dyDescent="0.15">
      <c r="C185"/>
      <c r="M185" s="136"/>
      <c r="N185" s="4">
        <v>10</v>
      </c>
      <c r="O185" s="7">
        <v>178</v>
      </c>
      <c r="P185" s="30">
        <f>ROUND(P175+(P187-P175)*N185/12,3)</f>
        <v>1.9059999999999999</v>
      </c>
      <c r="Q185" s="31">
        <f>ROUND(Q175+(Q187-Q175)*N185/12,4)</f>
        <v>0.40610000000000002</v>
      </c>
      <c r="R185" s="31">
        <f>ROUND(R175+(R187-R175)*N185/12,4)</f>
        <v>0.21560000000000001</v>
      </c>
      <c r="S185" s="31">
        <f>ROUND(S175+(S187-S175)*N185/12,4)</f>
        <v>0.15240000000000001</v>
      </c>
      <c r="T185" s="31">
        <f>ROUND(T175+(T187-T175)*N185/12,4)</f>
        <v>0.121</v>
      </c>
      <c r="U185" s="31">
        <f>ROUND(U175+(U187-U175)*N185/12,4)</f>
        <v>0.1195</v>
      </c>
      <c r="V185" s="30">
        <f>ROUND(V175+(V187-V175)*N185/12,3)</f>
        <v>1.4419999999999999</v>
      </c>
      <c r="W185" s="30">
        <f>ROUND(W175+(W187-W175)*N185/12,3)</f>
        <v>12.394</v>
      </c>
      <c r="Y185" s="136"/>
      <c r="Z185" s="4">
        <v>10</v>
      </c>
      <c r="AA185" s="4">
        <v>178</v>
      </c>
      <c r="AB185" s="5">
        <f>ROUND(AB175+(AB187-AB175)*Z185/12,3)</f>
        <v>1.873</v>
      </c>
      <c r="AC185" s="6">
        <f>ROUND(AC175+(AC187-AC175)*Z185/12,4)</f>
        <v>0.40899999999999997</v>
      </c>
      <c r="AD185" s="6">
        <f>ROUND(AD175+(AD187-AD175)*Z185/12,4)</f>
        <v>0.222</v>
      </c>
      <c r="AE185" s="6">
        <f>ROUND(AE175+(AE187-AE175)*Z185/12,4)</f>
        <v>0.16039999999999999</v>
      </c>
      <c r="AF185" s="6">
        <f>ROUND(AF175+(AF187-AF175)*Z185/12,4)</f>
        <v>0.13</v>
      </c>
      <c r="AG185" s="6">
        <f>ROUND(AG175+(AG187-AG175)*Z185/12,4)</f>
        <v>0.12970000000000001</v>
      </c>
      <c r="AH185" s="8">
        <v>1.6659999999999999</v>
      </c>
      <c r="AI185" s="30">
        <f>ROUND(AI175+(AI187-AI175)*Z185/12,3)</f>
        <v>11.583</v>
      </c>
      <c r="AK185" s="62">
        <v>178</v>
      </c>
    </row>
    <row r="186" spans="3:37" ht="13.5" x14ac:dyDescent="0.15">
      <c r="C186"/>
      <c r="M186" s="137"/>
      <c r="N186" s="4">
        <v>11</v>
      </c>
      <c r="O186" s="7">
        <v>179</v>
      </c>
      <c r="P186" s="30">
        <f>ROUND(P175+(P187-P175)*N186/12,3)</f>
        <v>1.919</v>
      </c>
      <c r="Q186" s="31">
        <f>ROUND(Q175+(Q187-Q175)*N186/12,4)</f>
        <v>0.4088</v>
      </c>
      <c r="R186" s="31">
        <f>ROUND(R175+(R187-R175)*N186/12,4)</f>
        <v>0.217</v>
      </c>
      <c r="S186" s="31">
        <f>ROUND(S175+(S187-S175)*N186/12,4)</f>
        <v>0.15340000000000001</v>
      </c>
      <c r="T186" s="31">
        <f>ROUND(T175+(T187-T175)*N186/12,4)</f>
        <v>0.12180000000000001</v>
      </c>
      <c r="U186" s="31">
        <f>ROUND(U175+(U187-U175)*N186/12,4)</f>
        <v>0.1202</v>
      </c>
      <c r="V186" s="30">
        <f>ROUND(V175+(V187-V175)*N186/12,3)</f>
        <v>1.4450000000000001</v>
      </c>
      <c r="W186" s="30">
        <f>ROUND(W175+(W187-W175)*N186/12,3)</f>
        <v>12.452</v>
      </c>
      <c r="Y186" s="137"/>
      <c r="Z186" s="4">
        <v>11</v>
      </c>
      <c r="AA186" s="4">
        <v>179</v>
      </c>
      <c r="AB186" s="5">
        <f>ROUND(AB175+(AB187-AB175)*Z186/12,3)</f>
        <v>1.8859999999999999</v>
      </c>
      <c r="AC186" s="6">
        <f>ROUND(AC175+(AC187-AC175)*Z186/12,4)</f>
        <v>0.4118</v>
      </c>
      <c r="AD186" s="6">
        <f>ROUND(AD175+(AD187-AD175)*Z186/12,4)</f>
        <v>0.22359999999999999</v>
      </c>
      <c r="AE186" s="6">
        <f>ROUND(AE175+(AE187-AE175)*Z186/12,4)</f>
        <v>0.1615</v>
      </c>
      <c r="AF186" s="6">
        <f>ROUND(AF175+(AF187-AF175)*Z186/12,4)</f>
        <v>0.13089999999999999</v>
      </c>
      <c r="AG186" s="6">
        <f>ROUND(AG175+(AG187-AG175)*Z186/12,4)</f>
        <v>0.13059999999999999</v>
      </c>
      <c r="AH186" s="8">
        <v>1.67</v>
      </c>
      <c r="AI186" s="30">
        <f>ROUND(AI175+(AI187-AI175)*Z186/12,3)</f>
        <v>11.634</v>
      </c>
      <c r="AK186" s="62">
        <v>179</v>
      </c>
    </row>
    <row r="187" spans="3:37" ht="13.5" x14ac:dyDescent="0.15">
      <c r="C187"/>
      <c r="M187" s="135">
        <v>15</v>
      </c>
      <c r="N187" s="4">
        <v>0</v>
      </c>
      <c r="O187" s="7">
        <v>180</v>
      </c>
      <c r="P187" s="30">
        <v>1.931</v>
      </c>
      <c r="Q187" s="31">
        <v>0.41139999999999999</v>
      </c>
      <c r="R187" s="33">
        <v>0.21840000000000001</v>
      </c>
      <c r="S187" s="33">
        <v>0.15440000000000001</v>
      </c>
      <c r="T187" s="33">
        <v>0.1226</v>
      </c>
      <c r="U187" s="33">
        <v>0.121</v>
      </c>
      <c r="V187" s="32">
        <v>1.448</v>
      </c>
      <c r="W187" s="32">
        <v>12.51</v>
      </c>
      <c r="Y187" s="135">
        <v>15</v>
      </c>
      <c r="Z187" s="4">
        <v>0</v>
      </c>
      <c r="AA187" s="4">
        <v>180</v>
      </c>
      <c r="AB187" s="5">
        <v>1.899</v>
      </c>
      <c r="AC187" s="6">
        <v>0.41470000000000001</v>
      </c>
      <c r="AD187" s="6">
        <v>0.22509999999999999</v>
      </c>
      <c r="AE187" s="6">
        <v>0.16259999999999999</v>
      </c>
      <c r="AF187" s="6">
        <v>0.1318</v>
      </c>
      <c r="AG187" s="6">
        <v>0.13150000000000001</v>
      </c>
      <c r="AH187" s="8">
        <v>1.675</v>
      </c>
      <c r="AI187" s="32">
        <v>11.683999999999999</v>
      </c>
      <c r="AK187" s="62">
        <v>180</v>
      </c>
    </row>
    <row r="188" spans="3:37" ht="13.5" x14ac:dyDescent="0.15">
      <c r="C188"/>
      <c r="M188" s="136"/>
      <c r="N188" s="4">
        <v>1</v>
      </c>
      <c r="O188" s="7">
        <v>181</v>
      </c>
      <c r="P188" s="30">
        <f>ROUND(P187+(P199-P187)*N188/12,3)</f>
        <v>1.944</v>
      </c>
      <c r="Q188" s="31">
        <f>ROUND(Q187+(Q199-Q187)*N188/12,4)</f>
        <v>0.41410000000000002</v>
      </c>
      <c r="R188" s="31">
        <f>ROUND(R187+(R199-R187)*N188/12,4)</f>
        <v>0.2198</v>
      </c>
      <c r="S188" s="31">
        <f>ROUND(S187+(S199-S187)*N188/12,4)</f>
        <v>0.15540000000000001</v>
      </c>
      <c r="T188" s="31">
        <f>ROUND(T187+(T199-T187)*N188/12,4)</f>
        <v>0.1234</v>
      </c>
      <c r="U188" s="31">
        <f>ROUND(U187+(U199-U187)*N188/12,4)</f>
        <v>0.12180000000000001</v>
      </c>
      <c r="V188" s="30">
        <f>ROUND(V187+(V199-V187)*N188/12,3)</f>
        <v>1.4510000000000001</v>
      </c>
      <c r="W188" s="30">
        <f>ROUND(W187+(W199-W187)*N188/12,3)</f>
        <v>12.567</v>
      </c>
      <c r="Y188" s="136"/>
      <c r="Z188" s="4">
        <v>1</v>
      </c>
      <c r="AA188" s="4">
        <v>181</v>
      </c>
      <c r="AB188" s="5">
        <f>ROUND(AB187+(AB199-AB187)*Z188/12,3)</f>
        <v>1.9119999999999999</v>
      </c>
      <c r="AC188" s="6">
        <f>ROUND(AC187+(AC199-AC187)*Z188/12,4)</f>
        <v>0.41760000000000003</v>
      </c>
      <c r="AD188" s="6">
        <f>ROUND(AD187+(AD199-AD187)*Z188/12,4)</f>
        <v>0.22670000000000001</v>
      </c>
      <c r="AE188" s="6">
        <f>ROUND(AE187+(AE199-AE187)*Z188/12,4)</f>
        <v>0.16370000000000001</v>
      </c>
      <c r="AF188" s="6">
        <f>ROUND(AF187+(AF199-AF187)*Z188/12,4)</f>
        <v>0.13270000000000001</v>
      </c>
      <c r="AG188" s="6">
        <f>ROUND(AG187+(AG199-AG187)*Z188/12,4)</f>
        <v>0.13239999999999999</v>
      </c>
      <c r="AH188" s="8">
        <v>1.68</v>
      </c>
      <c r="AI188" s="30">
        <f>ROUND(AI187+(AI199-AI187)*Z188/12,3)</f>
        <v>11.733000000000001</v>
      </c>
      <c r="AK188" s="62">
        <v>181</v>
      </c>
    </row>
    <row r="189" spans="3:37" ht="13.5" x14ac:dyDescent="0.15">
      <c r="C189"/>
      <c r="M189" s="136"/>
      <c r="N189" s="4">
        <v>2</v>
      </c>
      <c r="O189" s="7">
        <v>182</v>
      </c>
      <c r="P189" s="30">
        <f>ROUND(P187+(P199-P187)*N189/12,3)</f>
        <v>1.956</v>
      </c>
      <c r="Q189" s="31">
        <f>ROUND(Q187+(Q199-Q187)*N189/12,4)</f>
        <v>0.4168</v>
      </c>
      <c r="R189" s="31">
        <f>ROUND(R187+(R199-R187)*N189/12,4)</f>
        <v>0.2213</v>
      </c>
      <c r="S189" s="31">
        <f>ROUND(S187+(S199-S187)*N189/12,4)</f>
        <v>0.15640000000000001</v>
      </c>
      <c r="T189" s="31">
        <f>ROUND(T187+(T199-T187)*N189/12,4)</f>
        <v>0.1242</v>
      </c>
      <c r="U189" s="31">
        <f>ROUND(U187+(U199-U187)*N189/12,4)</f>
        <v>0.1226</v>
      </c>
      <c r="V189" s="30">
        <f>ROUND(V187+(V199-V187)*N189/12,3)</f>
        <v>1.454</v>
      </c>
      <c r="W189" s="30">
        <f>ROUND(W187+(W199-W187)*N189/12,3)</f>
        <v>12.622999999999999</v>
      </c>
      <c r="Y189" s="136"/>
      <c r="Z189" s="4">
        <v>2</v>
      </c>
      <c r="AA189" s="4">
        <v>182</v>
      </c>
      <c r="AB189" s="5">
        <f>ROUND(AB187+(AB199-AB187)*Z189/12,3)</f>
        <v>1.925</v>
      </c>
      <c r="AC189" s="6">
        <f>ROUND(AC187+(AC199-AC187)*Z189/12,4)</f>
        <v>0.4204</v>
      </c>
      <c r="AD189" s="6">
        <f>ROUND(AD187+(AD199-AD187)*Z189/12,4)</f>
        <v>0.22819999999999999</v>
      </c>
      <c r="AE189" s="6">
        <f>ROUND(AE187+(AE199-AE187)*Z189/12,4)</f>
        <v>0.1648</v>
      </c>
      <c r="AF189" s="6">
        <f>ROUND(AF187+(AF199-AF187)*Z189/12,4)</f>
        <v>0.1336</v>
      </c>
      <c r="AG189" s="6">
        <f>ROUND(AG187+(AG199-AG187)*Z189/12,4)</f>
        <v>0.1333</v>
      </c>
      <c r="AH189" s="8">
        <v>1.6850000000000001</v>
      </c>
      <c r="AI189" s="30">
        <f>ROUND(AI187+(AI199-AI187)*Z189/12,3)</f>
        <v>11.782</v>
      </c>
      <c r="AK189" s="62">
        <v>182</v>
      </c>
    </row>
    <row r="190" spans="3:37" ht="13.5" x14ac:dyDescent="0.15">
      <c r="C190"/>
      <c r="M190" s="136"/>
      <c r="N190" s="4">
        <v>3</v>
      </c>
      <c r="O190" s="7">
        <v>183</v>
      </c>
      <c r="P190" s="30">
        <f>ROUND(P187+(P199-P187)*N190/12,3)</f>
        <v>1.9690000000000001</v>
      </c>
      <c r="Q190" s="31">
        <f>ROUND(Q187+(Q199-Q187)*N190/12,4)</f>
        <v>0.41949999999999998</v>
      </c>
      <c r="R190" s="31">
        <f>ROUND(R187+(R199-R187)*N190/12,4)</f>
        <v>0.22270000000000001</v>
      </c>
      <c r="S190" s="31">
        <f>ROUND(S187+(S199-S187)*N190/12,4)</f>
        <v>0.1575</v>
      </c>
      <c r="T190" s="31">
        <f>ROUND(T187+(T199-T187)*N190/12,4)</f>
        <v>0.125</v>
      </c>
      <c r="U190" s="31">
        <f>ROUND(U187+(U199-U187)*N190/12,4)</f>
        <v>0.1234</v>
      </c>
      <c r="V190" s="30">
        <f>ROUND(V187+(V199-V187)*N190/12,3)</f>
        <v>1.4570000000000001</v>
      </c>
      <c r="W190" s="30">
        <f>ROUND(W187+(W199-W187)*N190/12,3)</f>
        <v>12.68</v>
      </c>
      <c r="Y190" s="136"/>
      <c r="Z190" s="4">
        <v>3</v>
      </c>
      <c r="AA190" s="4">
        <v>183</v>
      </c>
      <c r="AB190" s="5">
        <f>ROUND(AB187+(AB199-AB187)*Z190/12,3)</f>
        <v>1.9379999999999999</v>
      </c>
      <c r="AC190" s="6">
        <f>ROUND(AC187+(AC199-AC187)*Z190/12,4)</f>
        <v>0.42330000000000001</v>
      </c>
      <c r="AD190" s="6">
        <f>ROUND(AD187+(AD199-AD187)*Z190/12,4)</f>
        <v>0.2298</v>
      </c>
      <c r="AE190" s="6">
        <f>ROUND(AE187+(AE199-AE187)*Z190/12,4)</f>
        <v>0.16600000000000001</v>
      </c>
      <c r="AF190" s="6">
        <f>ROUND(AF187+(AF199-AF187)*Z190/12,4)</f>
        <v>0.13450000000000001</v>
      </c>
      <c r="AG190" s="6">
        <f>ROUND(AG187+(AG199-AG187)*Z190/12,4)</f>
        <v>0.13420000000000001</v>
      </c>
      <c r="AH190" s="8">
        <v>1.69</v>
      </c>
      <c r="AI190" s="30">
        <f>ROUND(AI187+(AI199-AI187)*Z190/12,3)</f>
        <v>11.83</v>
      </c>
      <c r="AK190" s="62">
        <v>183</v>
      </c>
    </row>
    <row r="191" spans="3:37" ht="13.5" x14ac:dyDescent="0.15">
      <c r="C191"/>
      <c r="M191" s="136"/>
      <c r="N191" s="4">
        <v>4</v>
      </c>
      <c r="O191" s="7">
        <v>184</v>
      </c>
      <c r="P191" s="30">
        <f>ROUND(P187+(P199-P187)*N191/12,3)</f>
        <v>1.982</v>
      </c>
      <c r="Q191" s="31">
        <f>ROUND(Q187+(Q199-Q187)*N191/12,4)</f>
        <v>0.42220000000000002</v>
      </c>
      <c r="R191" s="31">
        <f>ROUND(R187+(R199-R187)*N191/12,4)</f>
        <v>0.22409999999999999</v>
      </c>
      <c r="S191" s="31">
        <f>ROUND(S187+(S199-S187)*N191/12,4)</f>
        <v>0.1585</v>
      </c>
      <c r="T191" s="31">
        <f>ROUND(T187+(T199-T187)*N191/12,4)</f>
        <v>0.1258</v>
      </c>
      <c r="U191" s="31">
        <f>ROUND(U187+(U199-U187)*N191/12,4)</f>
        <v>0.1242</v>
      </c>
      <c r="V191" s="30">
        <f>ROUND(V187+(V199-V187)*N191/12,3)</f>
        <v>1.46</v>
      </c>
      <c r="W191" s="30">
        <f>ROUND(W187+(W199-W187)*N191/12,3)</f>
        <v>12.737</v>
      </c>
      <c r="Y191" s="136"/>
      <c r="Z191" s="4">
        <v>4</v>
      </c>
      <c r="AA191" s="4">
        <v>184</v>
      </c>
      <c r="AB191" s="5">
        <f>ROUND(AB187+(AB199-AB187)*Z191/12,3)</f>
        <v>1.9510000000000001</v>
      </c>
      <c r="AC191" s="6">
        <f>ROUND(AC187+(AC199-AC187)*Z191/12,4)</f>
        <v>0.42609999999999998</v>
      </c>
      <c r="AD191" s="6">
        <f>ROUND(AD187+(AD199-AD187)*Z191/12,4)</f>
        <v>0.23130000000000001</v>
      </c>
      <c r="AE191" s="6">
        <f>ROUND(AE187+(AE199-AE187)*Z191/12,4)</f>
        <v>0.1671</v>
      </c>
      <c r="AF191" s="6">
        <f>ROUND(AF187+(AF199-AF187)*Z191/12,4)</f>
        <v>0.13539999999999999</v>
      </c>
      <c r="AG191" s="6">
        <f>ROUND(AG187+(AG199-AG187)*Z191/12,4)</f>
        <v>0.1351</v>
      </c>
      <c r="AH191" s="8">
        <v>1.6950000000000001</v>
      </c>
      <c r="AI191" s="30">
        <f>ROUND(AI187+(AI199-AI187)*Z191/12,3)</f>
        <v>11.879</v>
      </c>
      <c r="AK191" s="62">
        <v>184</v>
      </c>
    </row>
    <row r="192" spans="3:37" ht="13.5" x14ac:dyDescent="0.15">
      <c r="C192"/>
      <c r="M192" s="136"/>
      <c r="N192" s="4">
        <v>5</v>
      </c>
      <c r="O192" s="7">
        <v>185</v>
      </c>
      <c r="P192" s="30">
        <f>ROUND(P187+(P199-P187)*N192/12,3)</f>
        <v>1.994</v>
      </c>
      <c r="Q192" s="31">
        <f>ROUND(Q187+(Q199-Q187)*N192/12,4)</f>
        <v>0.4249</v>
      </c>
      <c r="R192" s="31">
        <f>ROUND(R187+(R199-R187)*N192/12,4)</f>
        <v>0.22559999999999999</v>
      </c>
      <c r="S192" s="31">
        <f>ROUND(S187+(S199-S187)*N192/12,4)</f>
        <v>0.1595</v>
      </c>
      <c r="T192" s="31">
        <f>ROUND(T187+(T199-T187)*N192/12,4)</f>
        <v>0.12659999999999999</v>
      </c>
      <c r="U192" s="31">
        <f>ROUND(U187+(U199-U187)*N192/12,4)</f>
        <v>0.125</v>
      </c>
      <c r="V192" s="30">
        <f>ROUND(V187+(V199-V187)*N192/12,3)</f>
        <v>1.4630000000000001</v>
      </c>
      <c r="W192" s="30">
        <f>ROUND(W187+(W199-W187)*N192/12,3)</f>
        <v>12.792999999999999</v>
      </c>
      <c r="Y192" s="136"/>
      <c r="Z192" s="4">
        <v>5</v>
      </c>
      <c r="AA192" s="4">
        <v>185</v>
      </c>
      <c r="AB192" s="5">
        <f>ROUND(AB187+(AB199-AB187)*Z192/12,3)</f>
        <v>1.964</v>
      </c>
      <c r="AC192" s="6">
        <f>ROUND(AC187+(AC199-AC187)*Z192/12,4)</f>
        <v>0.42899999999999999</v>
      </c>
      <c r="AD192" s="6">
        <f>ROUND(AD187+(AD199-AD187)*Z192/12,4)</f>
        <v>0.2329</v>
      </c>
      <c r="AE192" s="6">
        <f>ROUND(AE187+(AE199-AE187)*Z192/12,4)</f>
        <v>0.16819999999999999</v>
      </c>
      <c r="AF192" s="6">
        <f>ROUND(AF187+(AF199-AF187)*Z192/12,4)</f>
        <v>0.1363</v>
      </c>
      <c r="AG192" s="6">
        <f>ROUND(AG187+(AG199-AG187)*Z192/12,4)</f>
        <v>0.13600000000000001</v>
      </c>
      <c r="AH192" s="8">
        <v>1.7</v>
      </c>
      <c r="AI192" s="30">
        <f>ROUND(AI187+(AI199-AI187)*Z192/12,3)</f>
        <v>11.928000000000001</v>
      </c>
      <c r="AK192" s="62">
        <v>185</v>
      </c>
    </row>
    <row r="193" spans="3:37" ht="13.5" x14ac:dyDescent="0.15">
      <c r="C193"/>
      <c r="M193" s="136"/>
      <c r="N193" s="4">
        <v>6</v>
      </c>
      <c r="O193" s="7">
        <v>186</v>
      </c>
      <c r="P193" s="30">
        <f>ROUND(P187+(P199-P187)*N193/12,3)</f>
        <v>2.0070000000000001</v>
      </c>
      <c r="Q193" s="31">
        <f>ROUND(Q187+(Q199-Q187)*N193/12,4)</f>
        <v>0.42759999999999998</v>
      </c>
      <c r="R193" s="31">
        <f>ROUND(R187+(R199-R187)*N193/12,4)</f>
        <v>0.22700000000000001</v>
      </c>
      <c r="S193" s="31">
        <f>ROUND(S187+(S199-S187)*N193/12,4)</f>
        <v>0.1605</v>
      </c>
      <c r="T193" s="31">
        <f>ROUND(T187+(T199-T187)*N193/12,4)</f>
        <v>0.1275</v>
      </c>
      <c r="U193" s="31">
        <f>ROUND(U187+(U199-U187)*N193/12,4)</f>
        <v>0.1258</v>
      </c>
      <c r="V193" s="30">
        <f>ROUND(V187+(V199-V187)*N193/12,3)</f>
        <v>1.4670000000000001</v>
      </c>
      <c r="W193" s="30">
        <f>ROUND(W187+(W199-W187)*N193/12,3)</f>
        <v>12.85</v>
      </c>
      <c r="Y193" s="136"/>
      <c r="Z193" s="4">
        <v>6</v>
      </c>
      <c r="AA193" s="4">
        <v>186</v>
      </c>
      <c r="AB193" s="5">
        <f>ROUND(AB187+(AB199-AB187)*Z193/12,3)</f>
        <v>1.978</v>
      </c>
      <c r="AC193" s="6">
        <f>ROUND(AC187+(AC199-AC187)*Z193/12,4)</f>
        <v>0.43190000000000001</v>
      </c>
      <c r="AD193" s="6">
        <f>ROUND(AD187+(AD199-AD187)*Z193/12,4)</f>
        <v>0.2344</v>
      </c>
      <c r="AE193" s="6">
        <f>ROUND(AE187+(AE199-AE187)*Z193/12,4)</f>
        <v>0.16930000000000001</v>
      </c>
      <c r="AF193" s="6">
        <f>ROUND(AF187+(AF199-AF187)*Z193/12,4)</f>
        <v>0.13719999999999999</v>
      </c>
      <c r="AG193" s="6">
        <f>ROUND(AG187+(AG199-AG187)*Z193/12,4)</f>
        <v>0.13700000000000001</v>
      </c>
      <c r="AH193" s="8">
        <v>1.7050000000000001</v>
      </c>
      <c r="AI193" s="30">
        <f>ROUND(AI187+(AI199-AI187)*Z193/12,3)</f>
        <v>11.977</v>
      </c>
      <c r="AK193" s="62">
        <v>186</v>
      </c>
    </row>
    <row r="194" spans="3:37" ht="13.5" x14ac:dyDescent="0.15">
      <c r="C194"/>
      <c r="M194" s="136"/>
      <c r="N194" s="4">
        <v>7</v>
      </c>
      <c r="O194" s="7">
        <v>187</v>
      </c>
      <c r="P194" s="30">
        <f>ROUND(P187+(P199-P187)*N194/12,3)</f>
        <v>2.02</v>
      </c>
      <c r="Q194" s="31">
        <f>ROUND(Q187+(Q199-Q187)*N194/12,4)</f>
        <v>0.43030000000000002</v>
      </c>
      <c r="R194" s="31">
        <f>ROUND(R187+(R199-R187)*N194/12,4)</f>
        <v>0.22839999999999999</v>
      </c>
      <c r="S194" s="31">
        <f>ROUND(S187+(S199-S187)*N194/12,4)</f>
        <v>0.1615</v>
      </c>
      <c r="T194" s="31">
        <f>ROUND(T187+(T199-T187)*N194/12,4)</f>
        <v>0.1283</v>
      </c>
      <c r="U194" s="31">
        <f>ROUND(U187+(U199-U187)*N194/12,4)</f>
        <v>0.12659999999999999</v>
      </c>
      <c r="V194" s="30">
        <f>ROUND(V187+(V199-V187)*N194/12,3)</f>
        <v>1.47</v>
      </c>
      <c r="W194" s="30">
        <f>ROUND(W187+(W199-W187)*N194/12,3)</f>
        <v>12.907</v>
      </c>
      <c r="Y194" s="136"/>
      <c r="Z194" s="4">
        <v>7</v>
      </c>
      <c r="AA194" s="4">
        <v>187</v>
      </c>
      <c r="AB194" s="5">
        <f>ROUND(AB187+(AB199-AB187)*Z194/12,3)</f>
        <v>1.9910000000000001</v>
      </c>
      <c r="AC194" s="6">
        <f>ROUND(AC187+(AC199-AC187)*Z194/12,4)</f>
        <v>0.43469999999999998</v>
      </c>
      <c r="AD194" s="6">
        <f>ROUND(AD187+(AD199-AD187)*Z194/12,4)</f>
        <v>0.23599999999999999</v>
      </c>
      <c r="AE194" s="6">
        <f>ROUND(AE187+(AE199-AE187)*Z194/12,4)</f>
        <v>0.1704</v>
      </c>
      <c r="AF194" s="6">
        <f>ROUND(AF187+(AF199-AF187)*Z194/12,4)</f>
        <v>0.1381</v>
      </c>
      <c r="AG194" s="6">
        <f>ROUND(AG187+(AG199-AG187)*Z194/12,4)</f>
        <v>0.13789999999999999</v>
      </c>
      <c r="AH194" s="8">
        <v>1.7090000000000001</v>
      </c>
      <c r="AI194" s="30">
        <f>ROUND(AI187+(AI199-AI187)*Z194/12,3)</f>
        <v>12.025</v>
      </c>
      <c r="AK194" s="62">
        <v>187</v>
      </c>
    </row>
    <row r="195" spans="3:37" ht="13.5" x14ac:dyDescent="0.15">
      <c r="C195"/>
      <c r="M195" s="136"/>
      <c r="N195" s="4">
        <v>8</v>
      </c>
      <c r="O195" s="7">
        <v>188</v>
      </c>
      <c r="P195" s="30">
        <f>ROUND(P187+(P199-P187)*N195/12,3)</f>
        <v>2.032</v>
      </c>
      <c r="Q195" s="31">
        <f>ROUND(Q187+(Q199-Q187)*N195/12,4)</f>
        <v>0.433</v>
      </c>
      <c r="R195" s="31">
        <f>ROUND(R187+(R199-R187)*N195/12,4)</f>
        <v>0.22989999999999999</v>
      </c>
      <c r="S195" s="31">
        <f>ROUND(S187+(S199-S187)*N195/12,4)</f>
        <v>0.16250000000000001</v>
      </c>
      <c r="T195" s="31">
        <f>ROUND(T187+(T199-T187)*N195/12,4)</f>
        <v>0.12909999999999999</v>
      </c>
      <c r="U195" s="31">
        <f>ROUND(U187+(U199-U187)*N195/12,4)</f>
        <v>0.12740000000000001</v>
      </c>
      <c r="V195" s="30">
        <f>ROUND(V187+(V199-V187)*N195/12,3)</f>
        <v>1.4730000000000001</v>
      </c>
      <c r="W195" s="30">
        <f>ROUND(W187+(W199-W187)*N195/12,3)</f>
        <v>12.962999999999999</v>
      </c>
      <c r="Y195" s="136"/>
      <c r="Z195" s="4">
        <v>8</v>
      </c>
      <c r="AA195" s="4">
        <v>188</v>
      </c>
      <c r="AB195" s="5">
        <f>ROUND(AB187+(AB199-AB187)*Z195/12,3)</f>
        <v>2.004</v>
      </c>
      <c r="AC195" s="6">
        <f>ROUND(AC187+(AC199-AC187)*Z195/12,4)</f>
        <v>0.43759999999999999</v>
      </c>
      <c r="AD195" s="6">
        <f>ROUND(AD187+(AD199-AD187)*Z195/12,4)</f>
        <v>0.23749999999999999</v>
      </c>
      <c r="AE195" s="6">
        <f>ROUND(AE187+(AE199-AE187)*Z195/12,4)</f>
        <v>0.17150000000000001</v>
      </c>
      <c r="AF195" s="6">
        <f>ROUND(AF187+(AF199-AF187)*Z195/12,4)</f>
        <v>0.13900000000000001</v>
      </c>
      <c r="AG195" s="6">
        <f>ROUND(AG187+(AG199-AG187)*Z195/12,4)</f>
        <v>0.13880000000000001</v>
      </c>
      <c r="AH195" s="8">
        <v>1.714</v>
      </c>
      <c r="AI195" s="30">
        <f>ROUND(AI187+(AI199-AI187)*Z195/12,3)</f>
        <v>12.074</v>
      </c>
      <c r="AK195" s="62">
        <v>188</v>
      </c>
    </row>
    <row r="196" spans="3:37" ht="13.5" x14ac:dyDescent="0.15">
      <c r="C196"/>
      <c r="M196" s="136"/>
      <c r="N196" s="4">
        <v>9</v>
      </c>
      <c r="O196" s="7">
        <v>189</v>
      </c>
      <c r="P196" s="30">
        <f>ROUND(P187+(P199-P187)*N196/12,3)</f>
        <v>2.0449999999999999</v>
      </c>
      <c r="Q196" s="31">
        <f>ROUND(Q187+(Q199-Q187)*N196/12,4)</f>
        <v>0.43569999999999998</v>
      </c>
      <c r="R196" s="31">
        <f>ROUND(R187+(R199-R187)*N196/12,4)</f>
        <v>0.23130000000000001</v>
      </c>
      <c r="S196" s="31">
        <f>ROUND(S187+(S199-S187)*N196/12,4)</f>
        <v>0.1636</v>
      </c>
      <c r="T196" s="31">
        <f>ROUND(T187+(T199-T187)*N196/12,4)</f>
        <v>0.12989999999999999</v>
      </c>
      <c r="U196" s="31">
        <f>ROUND(U187+(U199-U187)*N196/12,4)</f>
        <v>0.12820000000000001</v>
      </c>
      <c r="V196" s="30">
        <f>ROUND(V187+(V199-V187)*N196/12,3)</f>
        <v>1.476</v>
      </c>
      <c r="W196" s="30">
        <f>ROUND(W187+(W199-W187)*N196/12,3)</f>
        <v>13.02</v>
      </c>
      <c r="Y196" s="136"/>
      <c r="Z196" s="4">
        <v>9</v>
      </c>
      <c r="AA196" s="4">
        <v>189</v>
      </c>
      <c r="AB196" s="5">
        <f>ROUND(AB187+(AB199-AB187)*Z196/12,3)</f>
        <v>2.0169999999999999</v>
      </c>
      <c r="AC196" s="6">
        <f>ROUND(AC187+(AC199-AC187)*Z196/12,4)</f>
        <v>0.44040000000000001</v>
      </c>
      <c r="AD196" s="6">
        <f>ROUND(AD187+(AD199-AD187)*Z196/12,4)</f>
        <v>0.23910000000000001</v>
      </c>
      <c r="AE196" s="6">
        <f>ROUND(AE187+(AE199-AE187)*Z196/12,4)</f>
        <v>0.17269999999999999</v>
      </c>
      <c r="AF196" s="6">
        <f>ROUND(AF187+(AF199-AF187)*Z196/12,4)</f>
        <v>0.1399</v>
      </c>
      <c r="AG196" s="6">
        <f>ROUND(AG187+(AG199-AG187)*Z196/12,4)</f>
        <v>0.13969999999999999</v>
      </c>
      <c r="AH196" s="8">
        <v>1.7190000000000001</v>
      </c>
      <c r="AI196" s="30">
        <f>ROUND(AI187+(AI199-AI187)*Z196/12,3)</f>
        <v>12.122999999999999</v>
      </c>
      <c r="AK196" s="62">
        <v>189</v>
      </c>
    </row>
    <row r="197" spans="3:37" ht="13.5" x14ac:dyDescent="0.15">
      <c r="C197"/>
      <c r="M197" s="136"/>
      <c r="N197" s="4">
        <v>10</v>
      </c>
      <c r="O197" s="7">
        <v>190</v>
      </c>
      <c r="P197" s="30">
        <f>ROUND(P187+(P199-P187)*N197/12,3)</f>
        <v>2.0579999999999998</v>
      </c>
      <c r="Q197" s="31">
        <f>ROUND(Q187+(Q199-Q187)*N197/12,4)</f>
        <v>0.43840000000000001</v>
      </c>
      <c r="R197" s="31">
        <f>ROUND(R187+(R199-R187)*N197/12,4)</f>
        <v>0.23269999999999999</v>
      </c>
      <c r="S197" s="31">
        <f>ROUND(S187+(S199-S187)*N197/12,4)</f>
        <v>0.1646</v>
      </c>
      <c r="T197" s="31">
        <f>ROUND(T187+(T199-T187)*N197/12,4)</f>
        <v>0.13070000000000001</v>
      </c>
      <c r="U197" s="31">
        <f>ROUND(U187+(U199-U187)*N197/12,4)</f>
        <v>0.129</v>
      </c>
      <c r="V197" s="30">
        <f>ROUND(V187+(V199-V187)*N197/12,3)</f>
        <v>1.4790000000000001</v>
      </c>
      <c r="W197" s="30">
        <f>ROUND(W187+(W199-W187)*N197/12,3)</f>
        <v>13.077</v>
      </c>
      <c r="Y197" s="136"/>
      <c r="Z197" s="4">
        <v>10</v>
      </c>
      <c r="AA197" s="4">
        <v>190</v>
      </c>
      <c r="AB197" s="5">
        <f>ROUND(AB187+(AB199-AB187)*Z197/12,3)</f>
        <v>2.0299999999999998</v>
      </c>
      <c r="AC197" s="6">
        <f>ROUND(AC187+(AC199-AC187)*Z197/12,4)</f>
        <v>0.44330000000000003</v>
      </c>
      <c r="AD197" s="6">
        <f>ROUND(AD187+(AD199-AD187)*Z197/12,4)</f>
        <v>0.24060000000000001</v>
      </c>
      <c r="AE197" s="6">
        <f>ROUND(AE187+(AE199-AE187)*Z197/12,4)</f>
        <v>0.17380000000000001</v>
      </c>
      <c r="AF197" s="6">
        <f>ROUND(AF187+(AF199-AF187)*Z197/12,4)</f>
        <v>0.14080000000000001</v>
      </c>
      <c r="AG197" s="6">
        <f>ROUND(AG187+(AG199-AG187)*Z197/12,4)</f>
        <v>0.1406</v>
      </c>
      <c r="AH197" s="8">
        <v>1.724</v>
      </c>
      <c r="AI197" s="30">
        <f>ROUND(AI187+(AI199-AI187)*Z197/12,3)</f>
        <v>12.172000000000001</v>
      </c>
      <c r="AK197" s="62">
        <v>190</v>
      </c>
    </row>
    <row r="198" spans="3:37" ht="13.5" x14ac:dyDescent="0.15">
      <c r="C198"/>
      <c r="M198" s="137"/>
      <c r="N198" s="4">
        <v>11</v>
      </c>
      <c r="O198" s="7">
        <v>191</v>
      </c>
      <c r="P198" s="30">
        <f>ROUND(P187+(P199-P187)*N198/12,3)</f>
        <v>2.0699999999999998</v>
      </c>
      <c r="Q198" s="31">
        <f>ROUND(Q187+(Q199-Q187)*N198/12,4)</f>
        <v>0.44109999999999999</v>
      </c>
      <c r="R198" s="31">
        <f>ROUND(R187+(R199-R187)*N198/12,4)</f>
        <v>0.23419999999999999</v>
      </c>
      <c r="S198" s="31">
        <f>ROUND(S187+(S199-S187)*N198/12,4)</f>
        <v>0.1656</v>
      </c>
      <c r="T198" s="31">
        <f>ROUND(T187+(T199-T187)*N198/12,4)</f>
        <v>0.13150000000000001</v>
      </c>
      <c r="U198" s="31">
        <f>ROUND(U187+(U199-U187)*N198/12,4)</f>
        <v>0.1298</v>
      </c>
      <c r="V198" s="30">
        <f>ROUND(V187+(V199-V187)*N198/12,3)</f>
        <v>1.482</v>
      </c>
      <c r="W198" s="30">
        <f>ROUND(W187+(W199-W187)*N198/12,3)</f>
        <v>13.132999999999999</v>
      </c>
      <c r="Y198" s="137"/>
      <c r="Z198" s="4">
        <v>11</v>
      </c>
      <c r="AA198" s="4">
        <v>191</v>
      </c>
      <c r="AB198" s="5">
        <f>ROUND(AB187+(AB199-AB187)*Z198/12,3)</f>
        <v>2.0430000000000001</v>
      </c>
      <c r="AC198" s="6">
        <f>ROUND(AC187+(AC199-AC187)*Z198/12,4)</f>
        <v>0.4461</v>
      </c>
      <c r="AD198" s="6">
        <f>ROUND(AD187+(AD199-AD187)*Z198/12,4)</f>
        <v>0.2422</v>
      </c>
      <c r="AE198" s="6">
        <f>ROUND(AE187+(AE199-AE187)*Z198/12,4)</f>
        <v>0.1749</v>
      </c>
      <c r="AF198" s="6">
        <f>ROUND(AF187+(AF199-AF187)*Z198/12,4)</f>
        <v>0.14169999999999999</v>
      </c>
      <c r="AG198" s="6">
        <f>ROUND(AG187+(AG199-AG187)*Z198/12,4)</f>
        <v>0.14149999999999999</v>
      </c>
      <c r="AH198" s="8">
        <v>1.7290000000000001</v>
      </c>
      <c r="AI198" s="30">
        <f>ROUND(AI187+(AI199-AI187)*Z198/12,3)</f>
        <v>12.22</v>
      </c>
      <c r="AK198" s="62">
        <v>191</v>
      </c>
    </row>
    <row r="199" spans="3:37" ht="13.5" x14ac:dyDescent="0.15">
      <c r="C199"/>
      <c r="M199" s="135">
        <v>16</v>
      </c>
      <c r="N199" s="4">
        <v>0</v>
      </c>
      <c r="O199" s="7">
        <v>192</v>
      </c>
      <c r="P199" s="30">
        <v>2.0830000000000002</v>
      </c>
      <c r="Q199" s="31">
        <v>0.44379999999999997</v>
      </c>
      <c r="R199" s="33">
        <v>0.2356</v>
      </c>
      <c r="S199" s="33">
        <v>0.1666</v>
      </c>
      <c r="T199" s="33">
        <v>0.1323</v>
      </c>
      <c r="U199" s="33">
        <v>0.13059999999999999</v>
      </c>
      <c r="V199" s="32">
        <v>1.4850000000000001</v>
      </c>
      <c r="W199" s="32">
        <v>13.19</v>
      </c>
      <c r="Y199" s="135">
        <v>16</v>
      </c>
      <c r="Z199" s="4">
        <v>0</v>
      </c>
      <c r="AA199" s="4">
        <v>192</v>
      </c>
      <c r="AB199" s="5">
        <v>2.056</v>
      </c>
      <c r="AC199" s="6">
        <v>0.44900000000000001</v>
      </c>
      <c r="AD199" s="6">
        <v>0.2437</v>
      </c>
      <c r="AE199" s="6">
        <v>0.17599999999999999</v>
      </c>
      <c r="AF199" s="6">
        <v>0.1426</v>
      </c>
      <c r="AG199" s="6">
        <v>0.1424</v>
      </c>
      <c r="AH199" s="8">
        <v>1.734</v>
      </c>
      <c r="AI199" s="32">
        <v>12.269</v>
      </c>
      <c r="AK199" s="62">
        <v>192</v>
      </c>
    </row>
    <row r="200" spans="3:37" ht="13.5" x14ac:dyDescent="0.15">
      <c r="C200"/>
      <c r="M200" s="136"/>
      <c r="N200" s="4">
        <v>1</v>
      </c>
      <c r="O200" s="7">
        <v>193</v>
      </c>
      <c r="P200" s="30">
        <f>ROUND(P199+(P211-P199)*N200/12,3)</f>
        <v>2.0960000000000001</v>
      </c>
      <c r="Q200" s="31">
        <f>ROUND(Q199+(Q211-Q199)*N200/12,4)</f>
        <v>0.4466</v>
      </c>
      <c r="R200" s="31">
        <f>ROUND(R199+(R211-R199)*N200/12,4)</f>
        <v>0.23710000000000001</v>
      </c>
      <c r="S200" s="31">
        <f>ROUND(S199+(S211-S199)*N200/12,4)</f>
        <v>0.1676</v>
      </c>
      <c r="T200" s="31">
        <f>ROUND(T199+(T211-T199)*N200/12,4)</f>
        <v>0.1331</v>
      </c>
      <c r="U200" s="31">
        <f>ROUND(U199+(U211-U199)*N200/12,4)</f>
        <v>0.13139999999999999</v>
      </c>
      <c r="V200" s="30">
        <f>ROUND(V199+(V211-V199)*N200/12,3)</f>
        <v>1.488</v>
      </c>
      <c r="W200" s="30">
        <f>ROUND(W199+(W211-W199)*N200/12,3)</f>
        <v>13.244999999999999</v>
      </c>
      <c r="Y200" s="136"/>
      <c r="Z200" s="4">
        <v>1</v>
      </c>
      <c r="AA200" s="4">
        <v>193</v>
      </c>
      <c r="AB200" s="5">
        <f>ROUND(AB199+(AB211-AB199)*Z200/12,3)</f>
        <v>2.069</v>
      </c>
      <c r="AC200" s="6">
        <f>ROUND(AC199+(AC211-AC199)*Z200/12,4)</f>
        <v>0.45190000000000002</v>
      </c>
      <c r="AD200" s="6">
        <f>ROUND(AD199+(AD211-AD199)*Z200/12,4)</f>
        <v>0.24529999999999999</v>
      </c>
      <c r="AE200" s="6">
        <f>ROUND(AE199+(AE211-AE199)*Z200/12,4)</f>
        <v>0.17710000000000001</v>
      </c>
      <c r="AF200" s="6">
        <f>ROUND(AF199+(AF211-AF199)*Z200/12,4)</f>
        <v>0.14349999999999999</v>
      </c>
      <c r="AG200" s="6">
        <f>ROUND(AG199+(AG211-AG199)*Z200/12,4)</f>
        <v>0.14330000000000001</v>
      </c>
      <c r="AH200" s="8">
        <v>1.7390000000000001</v>
      </c>
      <c r="AI200" s="30">
        <f>ROUND(AI199+(AI211-AI199)*Z200/12,3)</f>
        <v>12.316000000000001</v>
      </c>
      <c r="AK200" s="62">
        <v>193</v>
      </c>
    </row>
    <row r="201" spans="3:37" ht="13.5" x14ac:dyDescent="0.15">
      <c r="C201"/>
      <c r="M201" s="136"/>
      <c r="N201" s="4">
        <v>2</v>
      </c>
      <c r="O201" s="7">
        <v>194</v>
      </c>
      <c r="P201" s="30">
        <f>ROUND(P199+(P211-P199)*N201/12,3)</f>
        <v>2.109</v>
      </c>
      <c r="Q201" s="31">
        <f>ROUND(Q199+(Q211-Q199)*N201/12,4)</f>
        <v>0.44929999999999998</v>
      </c>
      <c r="R201" s="31">
        <f>ROUND(R199+(R211-R199)*N201/12,4)</f>
        <v>0.23849999999999999</v>
      </c>
      <c r="S201" s="31">
        <f>ROUND(S199+(S211-S199)*N201/12,4)</f>
        <v>0.16869999999999999</v>
      </c>
      <c r="T201" s="31">
        <f>ROUND(T199+(T211-T199)*N201/12,4)</f>
        <v>0.13389999999999999</v>
      </c>
      <c r="U201" s="31">
        <f>ROUND(U199+(U211-U199)*N201/12,4)</f>
        <v>0.13220000000000001</v>
      </c>
      <c r="V201" s="30">
        <f>ROUND(V199+(V211-V199)*N201/12,3)</f>
        <v>1.4910000000000001</v>
      </c>
      <c r="W201" s="30">
        <f>ROUND(W199+(W211-W199)*N201/12,3)</f>
        <v>13.301</v>
      </c>
      <c r="Y201" s="136"/>
      <c r="Z201" s="4">
        <v>2</v>
      </c>
      <c r="AA201" s="4">
        <v>194</v>
      </c>
      <c r="AB201" s="5">
        <f>ROUND(AB199+(AB211-AB199)*Z201/12,3)</f>
        <v>2.0819999999999999</v>
      </c>
      <c r="AC201" s="6">
        <f>ROUND(AC199+(AC211-AC199)*Z201/12,4)</f>
        <v>0.45469999999999999</v>
      </c>
      <c r="AD201" s="6">
        <f>ROUND(AD199+(AD211-AD199)*Z201/12,4)</f>
        <v>0.24679999999999999</v>
      </c>
      <c r="AE201" s="6">
        <f>ROUND(AE199+(AE211-AE199)*Z201/12,4)</f>
        <v>0.17829999999999999</v>
      </c>
      <c r="AF201" s="6">
        <f>ROUND(AF199+(AF211-AF199)*Z201/12,4)</f>
        <v>0.1444</v>
      </c>
      <c r="AG201" s="6">
        <f>ROUND(AG199+(AG211-AG199)*Z201/12,4)</f>
        <v>0.14419999999999999</v>
      </c>
      <c r="AH201" s="8">
        <v>1.744</v>
      </c>
      <c r="AI201" s="30">
        <f>ROUND(AI199+(AI211-AI199)*Z201/12,3)</f>
        <v>12.363</v>
      </c>
      <c r="AK201" s="62">
        <v>194</v>
      </c>
    </row>
    <row r="202" spans="3:37" ht="13.5" x14ac:dyDescent="0.15">
      <c r="C202"/>
      <c r="M202" s="136"/>
      <c r="N202" s="4">
        <v>3</v>
      </c>
      <c r="O202" s="7">
        <v>195</v>
      </c>
      <c r="P202" s="30">
        <f>ROUND(P199+(P211-P199)*N202/12,3)</f>
        <v>2.1219999999999999</v>
      </c>
      <c r="Q202" s="31">
        <f>ROUND(Q199+(Q211-Q199)*N202/12,4)</f>
        <v>0.4521</v>
      </c>
      <c r="R202" s="31">
        <f>ROUND(R199+(R211-R199)*N202/12,4)</f>
        <v>0.24</v>
      </c>
      <c r="S202" s="31">
        <f>ROUND(S199+(S211-S199)*N202/12,4)</f>
        <v>0.16969999999999999</v>
      </c>
      <c r="T202" s="31">
        <f>ROUND(T199+(T211-T199)*N202/12,4)</f>
        <v>0.1348</v>
      </c>
      <c r="U202" s="31">
        <f>ROUND(U199+(U211-U199)*N202/12,4)</f>
        <v>0.13300000000000001</v>
      </c>
      <c r="V202" s="30">
        <f>ROUND(V199+(V211-V199)*N202/12,3)</f>
        <v>1.494</v>
      </c>
      <c r="W202" s="30">
        <f>ROUND(W199+(W211-W199)*N202/12,3)</f>
        <v>13.356</v>
      </c>
      <c r="Y202" s="136"/>
      <c r="Z202" s="4">
        <v>3</v>
      </c>
      <c r="AA202" s="4">
        <v>195</v>
      </c>
      <c r="AB202" s="5">
        <f>ROUND(AB199+(AB211-AB199)*Z202/12,3)</f>
        <v>2.0950000000000002</v>
      </c>
      <c r="AC202" s="6">
        <f>ROUND(AC199+(AC211-AC199)*Z202/12,4)</f>
        <v>0.45760000000000001</v>
      </c>
      <c r="AD202" s="6">
        <f>ROUND(AD199+(AD211-AD199)*Z202/12,4)</f>
        <v>0.24840000000000001</v>
      </c>
      <c r="AE202" s="6">
        <f>ROUND(AE199+(AE211-AE199)*Z202/12,4)</f>
        <v>0.1794</v>
      </c>
      <c r="AF202" s="6">
        <f>ROUND(AF199+(AF211-AF199)*Z202/12,4)</f>
        <v>0.14530000000000001</v>
      </c>
      <c r="AG202" s="6">
        <f>ROUND(AG199+(AG211-AG199)*Z202/12,4)</f>
        <v>0.14510000000000001</v>
      </c>
      <c r="AH202" s="8">
        <v>1.7490000000000001</v>
      </c>
      <c r="AI202" s="30">
        <f>ROUND(AI199+(AI211-AI199)*Z202/12,3)</f>
        <v>12.411</v>
      </c>
      <c r="AK202" s="62">
        <v>195</v>
      </c>
    </row>
    <row r="203" spans="3:37" ht="13.5" x14ac:dyDescent="0.15">
      <c r="C203"/>
      <c r="M203" s="136"/>
      <c r="N203" s="4">
        <v>4</v>
      </c>
      <c r="O203" s="7">
        <v>196</v>
      </c>
      <c r="P203" s="30">
        <f>ROUND(P199+(P211-P199)*N203/12,3)</f>
        <v>2.1349999999999998</v>
      </c>
      <c r="Q203" s="31">
        <f>ROUND(Q199+(Q211-Q199)*N203/12,4)</f>
        <v>0.45479999999999998</v>
      </c>
      <c r="R203" s="31">
        <f>ROUND(R199+(R211-R199)*N203/12,4)</f>
        <v>0.2414</v>
      </c>
      <c r="S203" s="31">
        <f>ROUND(S199+(S211-S199)*N203/12,4)</f>
        <v>0.17069999999999999</v>
      </c>
      <c r="T203" s="31">
        <f>ROUND(T199+(T211-T199)*N203/12,4)</f>
        <v>0.1356</v>
      </c>
      <c r="U203" s="31">
        <f>ROUND(U199+(U211-U199)*N203/12,4)</f>
        <v>0.1338</v>
      </c>
      <c r="V203" s="30">
        <f>ROUND(V199+(V211-V199)*N203/12,3)</f>
        <v>1.4970000000000001</v>
      </c>
      <c r="W203" s="30">
        <f>ROUND(W199+(W211-W199)*N203/12,3)</f>
        <v>13.411</v>
      </c>
      <c r="Y203" s="136"/>
      <c r="Z203" s="4">
        <v>4</v>
      </c>
      <c r="AA203" s="4">
        <v>196</v>
      </c>
      <c r="AB203" s="5">
        <f>ROUND(AB199+(AB211-AB199)*Z203/12,3)</f>
        <v>2.1080000000000001</v>
      </c>
      <c r="AC203" s="6">
        <f>ROUND(AC199+(AC211-AC199)*Z203/12,4)</f>
        <v>0.46039999999999998</v>
      </c>
      <c r="AD203" s="6">
        <f>ROUND(AD199+(AD211-AD199)*Z203/12,4)</f>
        <v>0.24990000000000001</v>
      </c>
      <c r="AE203" s="6">
        <f>ROUND(AE199+(AE211-AE199)*Z203/12,4)</f>
        <v>0.18049999999999999</v>
      </c>
      <c r="AF203" s="6">
        <f>ROUND(AF199+(AF211-AF199)*Z203/12,4)</f>
        <v>0.1462</v>
      </c>
      <c r="AG203" s="6">
        <f>ROUND(AG199+(AG211-AG199)*Z203/12,4)</f>
        <v>0.14599999999999999</v>
      </c>
      <c r="AH203" s="8">
        <v>1.754</v>
      </c>
      <c r="AI203" s="30">
        <f>ROUND(AI199+(AI211-AI199)*Z203/12,3)</f>
        <v>12.458</v>
      </c>
      <c r="AK203" s="62">
        <v>196</v>
      </c>
    </row>
    <row r="204" spans="3:37" ht="13.5" x14ac:dyDescent="0.15">
      <c r="C204"/>
      <c r="M204" s="136"/>
      <c r="N204" s="4">
        <v>5</v>
      </c>
      <c r="O204" s="7">
        <v>197</v>
      </c>
      <c r="P204" s="30">
        <f>ROUND(P199+(P211-P199)*N204/12,3)</f>
        <v>2.1480000000000001</v>
      </c>
      <c r="Q204" s="31">
        <f>ROUND(Q199+(Q211-Q199)*N204/12,4)</f>
        <v>0.45760000000000001</v>
      </c>
      <c r="R204" s="31">
        <f>ROUND(R199+(R211-R199)*N204/12,4)</f>
        <v>0.2429</v>
      </c>
      <c r="S204" s="31">
        <f>ROUND(S199+(S211-S199)*N204/12,4)</f>
        <v>0.17169999999999999</v>
      </c>
      <c r="T204" s="31">
        <f>ROUND(T199+(T211-T199)*N204/12,4)</f>
        <v>0.13639999999999999</v>
      </c>
      <c r="U204" s="31">
        <f>ROUND(U199+(U211-U199)*N204/12,4)</f>
        <v>0.1346</v>
      </c>
      <c r="V204" s="30">
        <f>ROUND(V199+(V211-V199)*N204/12,3)</f>
        <v>1.5</v>
      </c>
      <c r="W204" s="30">
        <f>ROUND(W199+(W211-W199)*N204/12,3)</f>
        <v>13.467000000000001</v>
      </c>
      <c r="Y204" s="136"/>
      <c r="Z204" s="4">
        <v>5</v>
      </c>
      <c r="AA204" s="4">
        <v>197</v>
      </c>
      <c r="AB204" s="5">
        <f>ROUND(AB199+(AB211-AB199)*Z204/12,3)</f>
        <v>2.121</v>
      </c>
      <c r="AC204" s="6">
        <f>ROUND(AC199+(AC211-AC199)*Z204/12,4)</f>
        <v>0.46329999999999999</v>
      </c>
      <c r="AD204" s="6">
        <f>ROUND(AD199+(AD211-AD199)*Z204/12,4)</f>
        <v>0.2515</v>
      </c>
      <c r="AE204" s="6">
        <f>ROUND(AE199+(AE211-AE199)*Z204/12,4)</f>
        <v>0.18160000000000001</v>
      </c>
      <c r="AF204" s="6">
        <f>ROUND(AF199+(AF211-AF199)*Z204/12,4)</f>
        <v>0.14710000000000001</v>
      </c>
      <c r="AG204" s="6">
        <f>ROUND(AG199+(AG211-AG199)*Z204/12,4)</f>
        <v>0.1469</v>
      </c>
      <c r="AH204" s="8">
        <v>1.7589999999999999</v>
      </c>
      <c r="AI204" s="30">
        <f>ROUND(AI199+(AI211-AI199)*Z204/12,3)</f>
        <v>12.505000000000001</v>
      </c>
      <c r="AK204" s="62">
        <v>197</v>
      </c>
    </row>
    <row r="205" spans="3:37" ht="13.5" x14ac:dyDescent="0.15">
      <c r="C205"/>
      <c r="M205" s="136"/>
      <c r="N205" s="4">
        <v>6</v>
      </c>
      <c r="O205" s="7">
        <v>198</v>
      </c>
      <c r="P205" s="30">
        <f>ROUND(P199+(P211-P199)*N205/12,3)</f>
        <v>2.161</v>
      </c>
      <c r="Q205" s="31">
        <f>ROUND(Q199+(Q211-Q199)*N205/12,4)</f>
        <v>0.46029999999999999</v>
      </c>
      <c r="R205" s="31">
        <f>ROUND(R199+(R211-R199)*N205/12,4)</f>
        <v>0.24440000000000001</v>
      </c>
      <c r="S205" s="31">
        <f>ROUND(S199+(S211-S199)*N205/12,4)</f>
        <v>0.17280000000000001</v>
      </c>
      <c r="T205" s="31">
        <f>ROUND(T199+(T211-T199)*N205/12,4)</f>
        <v>0.13719999999999999</v>
      </c>
      <c r="U205" s="31">
        <f>ROUND(U199+(U211-U199)*N205/12,4)</f>
        <v>0.13550000000000001</v>
      </c>
      <c r="V205" s="30">
        <f>ROUND(V199+(V211-V199)*N205/12,3)</f>
        <v>1.504</v>
      </c>
      <c r="W205" s="30">
        <f>ROUND(W199+(W211-W199)*N205/12,3)</f>
        <v>13.522</v>
      </c>
      <c r="Y205" s="136"/>
      <c r="Z205" s="4">
        <v>6</v>
      </c>
      <c r="AA205" s="4">
        <v>198</v>
      </c>
      <c r="AB205" s="5">
        <f>ROUND(AB199+(AB211-AB199)*Z205/12,3)</f>
        <v>2.1349999999999998</v>
      </c>
      <c r="AC205" s="6">
        <f>ROUND(AC199+(AC211-AC199)*Z205/12,4)</f>
        <v>0.46610000000000001</v>
      </c>
      <c r="AD205" s="6">
        <f>ROUND(AD199+(AD211-AD199)*Z205/12,4)</f>
        <v>0.253</v>
      </c>
      <c r="AE205" s="6">
        <f>ROUND(AE199+(AE211-AE199)*Z205/12,4)</f>
        <v>0.18279999999999999</v>
      </c>
      <c r="AF205" s="6">
        <f>ROUND(AF199+(AF211-AF199)*Z205/12,4)</f>
        <v>0.14810000000000001</v>
      </c>
      <c r="AG205" s="6">
        <f>ROUND(AG199+(AG211-AG199)*Z205/12,4)</f>
        <v>0.14779999999999999</v>
      </c>
      <c r="AH205" s="8">
        <v>1.7649999999999999</v>
      </c>
      <c r="AI205" s="30">
        <f>ROUND(AI199+(AI211-AI199)*Z205/12,3)</f>
        <v>12.552</v>
      </c>
      <c r="AK205" s="62">
        <v>198</v>
      </c>
    </row>
    <row r="206" spans="3:37" ht="13.5" x14ac:dyDescent="0.15">
      <c r="C206"/>
      <c r="M206" s="136"/>
      <c r="N206" s="4">
        <v>7</v>
      </c>
      <c r="O206" s="7">
        <v>199</v>
      </c>
      <c r="P206" s="30">
        <f>ROUND(P199+(P211-P199)*N206/12,3)</f>
        <v>2.173</v>
      </c>
      <c r="Q206" s="31">
        <f>ROUND(Q199+(Q211-Q199)*N206/12,4)</f>
        <v>0.46310000000000001</v>
      </c>
      <c r="R206" s="31">
        <f>ROUND(R199+(R211-R199)*N206/12,4)</f>
        <v>0.24579999999999999</v>
      </c>
      <c r="S206" s="31">
        <f>ROUND(S199+(S211-S199)*N206/12,4)</f>
        <v>0.17380000000000001</v>
      </c>
      <c r="T206" s="31">
        <f>ROUND(T199+(T211-T199)*N206/12,4)</f>
        <v>0.13800000000000001</v>
      </c>
      <c r="U206" s="31">
        <f>ROUND(U199+(U211-U199)*N206/12,4)</f>
        <v>0.1363</v>
      </c>
      <c r="V206" s="30">
        <f>ROUND(V199+(V211-V199)*N206/12,3)</f>
        <v>1.5069999999999999</v>
      </c>
      <c r="W206" s="30">
        <f>ROUND(W199+(W211-W199)*N206/12,3)</f>
        <v>13.577</v>
      </c>
      <c r="Y206" s="136"/>
      <c r="Z206" s="4">
        <v>7</v>
      </c>
      <c r="AA206" s="4">
        <v>199</v>
      </c>
      <c r="AB206" s="5">
        <f>ROUND(AB199+(AB211-AB199)*Z206/12,3)</f>
        <v>2.1480000000000001</v>
      </c>
      <c r="AC206" s="6">
        <f>ROUND(AC199+(AC211-AC199)*Z206/12,4)</f>
        <v>0.46899999999999997</v>
      </c>
      <c r="AD206" s="6">
        <f>ROUND(AD199+(AD211-AD199)*Z206/12,4)</f>
        <v>0.25459999999999999</v>
      </c>
      <c r="AE206" s="6">
        <f>ROUND(AE199+(AE211-AE199)*Z206/12,4)</f>
        <v>0.18390000000000001</v>
      </c>
      <c r="AF206" s="6">
        <f>ROUND(AF199+(AF211-AF199)*Z206/12,4)</f>
        <v>0.14899999999999999</v>
      </c>
      <c r="AG206" s="6">
        <f>ROUND(AG199+(AG211-AG199)*Z206/12,4)</f>
        <v>0.1487</v>
      </c>
      <c r="AH206" s="8">
        <v>1.77</v>
      </c>
      <c r="AI206" s="30">
        <f>ROUND(AI199+(AI211-AI199)*Z206/12,3)</f>
        <v>12.599</v>
      </c>
      <c r="AK206" s="62">
        <v>199</v>
      </c>
    </row>
    <row r="207" spans="3:37" ht="13.5" x14ac:dyDescent="0.15">
      <c r="C207"/>
      <c r="M207" s="136"/>
      <c r="N207" s="4">
        <v>8</v>
      </c>
      <c r="O207" s="7">
        <v>200</v>
      </c>
      <c r="P207" s="30">
        <f>ROUND(P199+(P211-P199)*N207/12,3)</f>
        <v>2.1859999999999999</v>
      </c>
      <c r="Q207" s="31">
        <f>ROUND(Q199+(Q211-Q199)*N207/12,4)</f>
        <v>0.46579999999999999</v>
      </c>
      <c r="R207" s="31">
        <f>ROUND(R199+(R211-R199)*N207/12,4)</f>
        <v>0.24729999999999999</v>
      </c>
      <c r="S207" s="31">
        <f>ROUND(S199+(S211-S199)*N207/12,4)</f>
        <v>0.17480000000000001</v>
      </c>
      <c r="T207" s="31">
        <f>ROUND(T199+(T211-T199)*N207/12,4)</f>
        <v>0.13880000000000001</v>
      </c>
      <c r="U207" s="31">
        <f>ROUND(U199+(U211-U199)*N207/12,4)</f>
        <v>0.1371</v>
      </c>
      <c r="V207" s="30">
        <f>ROUND(V199+(V211-V199)*N207/12,3)</f>
        <v>1.51</v>
      </c>
      <c r="W207" s="30">
        <f>ROUND(W199+(W211-W199)*N207/12,3)</f>
        <v>13.632999999999999</v>
      </c>
      <c r="Y207" s="136"/>
      <c r="Z207" s="4">
        <v>8</v>
      </c>
      <c r="AA207" s="4">
        <v>200</v>
      </c>
      <c r="AB207" s="5">
        <f>ROUND(AB199+(AB211-AB199)*Z207/12,3)</f>
        <v>2.161</v>
      </c>
      <c r="AC207" s="6">
        <f>ROUND(AC199+(AC211-AC199)*Z207/12,4)</f>
        <v>0.4718</v>
      </c>
      <c r="AD207" s="6">
        <f>ROUND(AD199+(AD211-AD199)*Z207/12,4)</f>
        <v>0.25609999999999999</v>
      </c>
      <c r="AE207" s="6">
        <f>ROUND(AE199+(AE211-AE199)*Z207/12,4)</f>
        <v>0.185</v>
      </c>
      <c r="AF207" s="6">
        <f>ROUND(AF199+(AF211-AF199)*Z207/12,4)</f>
        <v>0.14990000000000001</v>
      </c>
      <c r="AG207" s="6">
        <f>ROUND(AG199+(AG211-AG199)*Z207/12,4)</f>
        <v>0.14960000000000001</v>
      </c>
      <c r="AH207" s="8">
        <v>1.7749999999999999</v>
      </c>
      <c r="AI207" s="30">
        <f>ROUND(AI199+(AI211-AI199)*Z207/12,3)</f>
        <v>12.646000000000001</v>
      </c>
      <c r="AK207" s="62">
        <v>200</v>
      </c>
    </row>
    <row r="208" spans="3:37" ht="13.5" x14ac:dyDescent="0.15">
      <c r="C208"/>
      <c r="M208" s="136"/>
      <c r="N208" s="4">
        <v>9</v>
      </c>
      <c r="O208" s="7">
        <v>201</v>
      </c>
      <c r="P208" s="30">
        <f>ROUND(P199+(P211-P199)*N208/12,3)</f>
        <v>2.1989999999999998</v>
      </c>
      <c r="Q208" s="31">
        <f>ROUND(Q199+(Q211-Q199)*N208/12,4)</f>
        <v>0.46860000000000002</v>
      </c>
      <c r="R208" s="31">
        <f>ROUND(R199+(R211-R199)*N208/12,4)</f>
        <v>0.2487</v>
      </c>
      <c r="S208" s="31">
        <f>ROUND(S199+(S211-S199)*N208/12,4)</f>
        <v>0.17580000000000001</v>
      </c>
      <c r="T208" s="31">
        <f>ROUND(T199+(T211-T199)*N208/12,4)</f>
        <v>0.13969999999999999</v>
      </c>
      <c r="U208" s="31">
        <f>ROUND(U199+(U211-U199)*N208/12,4)</f>
        <v>0.13789999999999999</v>
      </c>
      <c r="V208" s="30">
        <f>ROUND(V199+(V211-V199)*N208/12,3)</f>
        <v>1.5129999999999999</v>
      </c>
      <c r="W208" s="30">
        <f>ROUND(W199+(W211-W199)*N208/12,3)</f>
        <v>13.688000000000001</v>
      </c>
      <c r="Y208" s="136"/>
      <c r="Z208" s="4">
        <v>9</v>
      </c>
      <c r="AA208" s="4">
        <v>201</v>
      </c>
      <c r="AB208" s="5">
        <f>ROUND(AB199+(AB211-AB199)*Z208/12,3)</f>
        <v>2.1739999999999999</v>
      </c>
      <c r="AC208" s="6">
        <f>ROUND(AC199+(AC211-AC199)*Z208/12,4)</f>
        <v>0.47470000000000001</v>
      </c>
      <c r="AD208" s="6">
        <f>ROUND(AD199+(AD211-AD199)*Z208/12,4)</f>
        <v>0.25769999999999998</v>
      </c>
      <c r="AE208" s="6">
        <f>ROUND(AE199+(AE211-AE199)*Z208/12,4)</f>
        <v>0.18609999999999999</v>
      </c>
      <c r="AF208" s="6">
        <f>ROUND(AF199+(AF211-AF199)*Z208/12,4)</f>
        <v>0.15079999999999999</v>
      </c>
      <c r="AG208" s="6">
        <f>ROUND(AG199+(AG211-AG199)*Z208/12,4)</f>
        <v>0.15049999999999999</v>
      </c>
      <c r="AH208" s="8">
        <v>1.78</v>
      </c>
      <c r="AI208" s="30">
        <f>ROUND(AI199+(AI211-AI199)*Z208/12,3)</f>
        <v>12.694000000000001</v>
      </c>
      <c r="AK208" s="62">
        <v>201</v>
      </c>
    </row>
    <row r="209" spans="3:37" ht="13.5" x14ac:dyDescent="0.15">
      <c r="C209"/>
      <c r="M209" s="136"/>
      <c r="N209" s="4">
        <v>10</v>
      </c>
      <c r="O209" s="7">
        <v>202</v>
      </c>
      <c r="P209" s="30">
        <f>ROUND(P199+(P211-P199)*N209/12,3)</f>
        <v>2.2120000000000002</v>
      </c>
      <c r="Q209" s="31">
        <f>ROUND(Q199+(Q211-Q199)*N209/12,4)</f>
        <v>0.4713</v>
      </c>
      <c r="R209" s="31">
        <f>ROUND(R199+(R211-R199)*N209/12,4)</f>
        <v>0.25019999999999998</v>
      </c>
      <c r="S209" s="31">
        <f>ROUND(S199+(S211-S199)*N209/12,4)</f>
        <v>0.1769</v>
      </c>
      <c r="T209" s="31">
        <f>ROUND(T199+(T211-T199)*N209/12,4)</f>
        <v>0.14050000000000001</v>
      </c>
      <c r="U209" s="31">
        <f>ROUND(U199+(U211-U199)*N209/12,4)</f>
        <v>0.13869999999999999</v>
      </c>
      <c r="V209" s="30">
        <f>ROUND(V199+(V211-V199)*N209/12,3)</f>
        <v>1.516</v>
      </c>
      <c r="W209" s="30">
        <f>ROUND(W199+(W211-W199)*N209/12,3)</f>
        <v>13.743</v>
      </c>
      <c r="Y209" s="136"/>
      <c r="Z209" s="4">
        <v>10</v>
      </c>
      <c r="AA209" s="4">
        <v>202</v>
      </c>
      <c r="AB209" s="5">
        <f>ROUND(AB199+(AB211-AB199)*Z209/12,3)</f>
        <v>2.1869999999999998</v>
      </c>
      <c r="AC209" s="6">
        <f>ROUND(AC199+(AC211-AC199)*Z209/12,4)</f>
        <v>0.47749999999999998</v>
      </c>
      <c r="AD209" s="6">
        <f>ROUND(AD199+(AD211-AD199)*Z209/12,4)</f>
        <v>0.25919999999999999</v>
      </c>
      <c r="AE209" s="6">
        <f>ROUND(AE199+(AE211-AE199)*Z209/12,4)</f>
        <v>0.18729999999999999</v>
      </c>
      <c r="AF209" s="6">
        <f>ROUND(AF199+(AF211-AF199)*Z209/12,4)</f>
        <v>0.1517</v>
      </c>
      <c r="AG209" s="6">
        <f>ROUND(AG199+(AG211-AG199)*Z209/12,4)</f>
        <v>0.15140000000000001</v>
      </c>
      <c r="AH209" s="8">
        <v>1.7849999999999999</v>
      </c>
      <c r="AI209" s="30">
        <f>ROUND(AI199+(AI211-AI199)*Z209/12,3)</f>
        <v>12.741</v>
      </c>
      <c r="AK209" s="62">
        <v>202</v>
      </c>
    </row>
    <row r="210" spans="3:37" ht="13.5" x14ac:dyDescent="0.15">
      <c r="C210"/>
      <c r="M210" s="137"/>
      <c r="N210" s="4">
        <v>11</v>
      </c>
      <c r="O210" s="7">
        <v>203</v>
      </c>
      <c r="P210" s="30">
        <f>ROUND(P199+(P211-P199)*N210/12,3)</f>
        <v>2.2250000000000001</v>
      </c>
      <c r="Q210" s="31">
        <f>ROUND(Q199+(Q211-Q199)*N210/12,4)</f>
        <v>0.47410000000000002</v>
      </c>
      <c r="R210" s="31">
        <f>ROUND(R199+(R211-R199)*N210/12,4)</f>
        <v>0.25159999999999999</v>
      </c>
      <c r="S210" s="31">
        <f>ROUND(S199+(S211-S199)*N210/12,4)</f>
        <v>0.1779</v>
      </c>
      <c r="T210" s="31">
        <f>ROUND(T199+(T211-T199)*N210/12,4)</f>
        <v>0.14130000000000001</v>
      </c>
      <c r="U210" s="31">
        <f>ROUND(U199+(U211-U199)*N210/12,4)</f>
        <v>0.13950000000000001</v>
      </c>
      <c r="V210" s="30">
        <f>ROUND(V199+(V211-V199)*N210/12,3)</f>
        <v>1.5189999999999999</v>
      </c>
      <c r="W210" s="30">
        <f>ROUND(W199+(W211-W199)*N210/12,3)</f>
        <v>13.798999999999999</v>
      </c>
      <c r="Y210" s="137"/>
      <c r="Z210" s="4">
        <v>11</v>
      </c>
      <c r="AA210" s="4">
        <v>203</v>
      </c>
      <c r="AB210" s="5">
        <f>ROUND(AB199+(AB211-AB199)*Z210/12,3)</f>
        <v>2.2000000000000002</v>
      </c>
      <c r="AC210" s="6">
        <f>ROUND(AC199+(AC211-AC199)*Z210/12,4)</f>
        <v>0.48039999999999999</v>
      </c>
      <c r="AD210" s="6">
        <f>ROUND(AD199+(AD211-AD199)*Z210/12,4)</f>
        <v>0.26079999999999998</v>
      </c>
      <c r="AE210" s="6">
        <f>ROUND(AE199+(AE211-AE199)*Z210/12,4)</f>
        <v>0.18840000000000001</v>
      </c>
      <c r="AF210" s="6">
        <f>ROUND(AF199+(AF211-AF199)*Z210/12,4)</f>
        <v>0.15260000000000001</v>
      </c>
      <c r="AG210" s="6">
        <f>ROUND(AG199+(AG211-AG199)*Z210/12,4)</f>
        <v>0.15229999999999999</v>
      </c>
      <c r="AH210" s="8">
        <v>1.79</v>
      </c>
      <c r="AI210" s="30">
        <f>ROUND(AI199+(AI211-AI199)*Z210/12,3)</f>
        <v>12.788</v>
      </c>
      <c r="AK210" s="62">
        <v>203</v>
      </c>
    </row>
    <row r="211" spans="3:37" ht="13.5" x14ac:dyDescent="0.15">
      <c r="C211"/>
      <c r="M211" s="135">
        <v>17</v>
      </c>
      <c r="N211" s="4">
        <v>0</v>
      </c>
      <c r="O211" s="7">
        <v>204</v>
      </c>
      <c r="P211" s="30">
        <v>2.238</v>
      </c>
      <c r="Q211" s="31">
        <v>0.4768</v>
      </c>
      <c r="R211" s="33">
        <v>0.25309999999999999</v>
      </c>
      <c r="S211" s="33">
        <v>0.1789</v>
      </c>
      <c r="T211" s="33">
        <v>0.1421</v>
      </c>
      <c r="U211" s="33">
        <v>0.14030000000000001</v>
      </c>
      <c r="V211" s="32">
        <v>1.522</v>
      </c>
      <c r="W211" s="32">
        <v>13.853999999999999</v>
      </c>
      <c r="Y211" s="135">
        <v>17</v>
      </c>
      <c r="Z211" s="4">
        <v>0</v>
      </c>
      <c r="AA211" s="4">
        <v>204</v>
      </c>
      <c r="AB211" s="5">
        <v>2.2130000000000001</v>
      </c>
      <c r="AC211" s="6">
        <v>0.48320000000000002</v>
      </c>
      <c r="AD211" s="6">
        <v>0.26229999999999998</v>
      </c>
      <c r="AE211" s="6">
        <v>0.1895</v>
      </c>
      <c r="AF211" s="6">
        <v>0.1535</v>
      </c>
      <c r="AG211" s="6">
        <v>0.1532</v>
      </c>
      <c r="AH211" s="8">
        <v>1.7949999999999999</v>
      </c>
      <c r="AI211" s="32">
        <v>12.835000000000001</v>
      </c>
      <c r="AK211" s="62">
        <v>204</v>
      </c>
    </row>
    <row r="212" spans="3:37" ht="13.5" x14ac:dyDescent="0.15">
      <c r="C212"/>
      <c r="M212" s="136"/>
      <c r="N212" s="4">
        <v>1</v>
      </c>
      <c r="O212" s="7">
        <v>205</v>
      </c>
      <c r="P212" s="30">
        <f>ROUND(P211+(P223-P211)*N212/12,3)</f>
        <v>2.2509999999999999</v>
      </c>
      <c r="Q212" s="31">
        <f>ROUND(Q211+(Q223-Q211)*N212/12,4)</f>
        <v>0.47960000000000003</v>
      </c>
      <c r="R212" s="31">
        <f>ROUND(R211+(R223-R211)*N212/12,4)</f>
        <v>0.25459999999999999</v>
      </c>
      <c r="S212" s="31">
        <f>ROUND(S211+(S223-S211)*N212/12,4)</f>
        <v>0.18</v>
      </c>
      <c r="T212" s="31">
        <f>ROUND(T211+(T223-T211)*N212/12,4)</f>
        <v>0.1429</v>
      </c>
      <c r="U212" s="31">
        <f>ROUND(U211+(U223-U211)*N212/12,4)</f>
        <v>0.1411</v>
      </c>
      <c r="V212" s="30">
        <f>ROUND(V211+(V223-V211)*N212/12,3)</f>
        <v>1.5249999999999999</v>
      </c>
      <c r="W212" s="30">
        <f>ROUND(W211+(W223-W211)*N212/12,3)</f>
        <v>13.907999999999999</v>
      </c>
      <c r="Y212" s="136"/>
      <c r="Z212" s="4">
        <v>1</v>
      </c>
      <c r="AA212" s="4">
        <v>205</v>
      </c>
      <c r="AB212" s="5">
        <f>ROUND(AB211+(AB223-AB211)*Z212/12,3)</f>
        <v>2.226</v>
      </c>
      <c r="AC212" s="6">
        <f>ROUND(AC211+(AC223-AC211)*Z212/12,4)</f>
        <v>0.48609999999999998</v>
      </c>
      <c r="AD212" s="6">
        <f>ROUND(AD211+(AD223-AD211)*Z212/12,4)</f>
        <v>0.26390000000000002</v>
      </c>
      <c r="AE212" s="6">
        <f>ROUND(AE211+(AE223-AE211)*Z212/12,4)</f>
        <v>0.19059999999999999</v>
      </c>
      <c r="AF212" s="6">
        <f>ROUND(AF211+(AF223-AF211)*Z212/12,4)</f>
        <v>0.15440000000000001</v>
      </c>
      <c r="AG212" s="6">
        <f>ROUND(AG211+(AG223-AG211)*Z212/12,4)</f>
        <v>0.15409999999999999</v>
      </c>
      <c r="AH212" s="8">
        <v>1.8</v>
      </c>
      <c r="AI212" s="30">
        <f>ROUND(AI211+(AI223-AI211)*Z212/12,3)</f>
        <v>12.881</v>
      </c>
      <c r="AK212" s="62">
        <v>205</v>
      </c>
    </row>
    <row r="213" spans="3:37" ht="13.5" x14ac:dyDescent="0.15">
      <c r="C213"/>
      <c r="M213" s="136"/>
      <c r="N213" s="4">
        <v>2</v>
      </c>
      <c r="O213" s="7">
        <v>206</v>
      </c>
      <c r="P213" s="30">
        <f>ROUND(P211+(P223-P211)*N213/12,3)</f>
        <v>2.2650000000000001</v>
      </c>
      <c r="Q213" s="31">
        <f>ROUND(Q211+(Q223-Q211)*N213/12,4)</f>
        <v>0.48249999999999998</v>
      </c>
      <c r="R213" s="31">
        <f>ROUND(R211+(R223-R211)*N213/12,4)</f>
        <v>0.25609999999999999</v>
      </c>
      <c r="S213" s="31">
        <f>ROUND(S211+(S223-S211)*N213/12,4)</f>
        <v>0.18099999999999999</v>
      </c>
      <c r="T213" s="31">
        <f>ROUND(T211+(T223-T211)*N213/12,4)</f>
        <v>0.14380000000000001</v>
      </c>
      <c r="U213" s="31">
        <f>ROUND(U211+(U223-U211)*N213/12,4)</f>
        <v>0.14199999999999999</v>
      </c>
      <c r="V213" s="30">
        <f>ROUND(V211+(V223-V211)*N213/12,3)</f>
        <v>1.528</v>
      </c>
      <c r="W213" s="30">
        <f>ROUND(W211+(W223-W211)*N213/12,3)</f>
        <v>13.962</v>
      </c>
      <c r="Y213" s="136"/>
      <c r="Z213" s="4">
        <v>2</v>
      </c>
      <c r="AA213" s="4">
        <v>206</v>
      </c>
      <c r="AB213" s="5">
        <f>ROUND(AB211+(AB223-AB211)*Z213/12,3)</f>
        <v>2.2389999999999999</v>
      </c>
      <c r="AC213" s="6">
        <f>ROUND(AC211+(AC223-AC211)*Z213/12,4)</f>
        <v>0.4889</v>
      </c>
      <c r="AD213" s="6">
        <f>ROUND(AD211+(AD223-AD211)*Z213/12,4)</f>
        <v>0.26540000000000002</v>
      </c>
      <c r="AE213" s="6">
        <f>ROUND(AE211+(AE223-AE211)*Z213/12,4)</f>
        <v>0.19170000000000001</v>
      </c>
      <c r="AF213" s="6">
        <f>ROUND(AF211+(AF223-AF211)*Z213/12,4)</f>
        <v>0.15529999999999999</v>
      </c>
      <c r="AG213" s="6">
        <f>ROUND(AG211+(AG223-AG211)*Z213/12,4)</f>
        <v>0.155</v>
      </c>
      <c r="AH213" s="8">
        <v>1.8049999999999999</v>
      </c>
      <c r="AI213" s="30">
        <f>ROUND(AI211+(AI223-AI211)*Z213/12,3)</f>
        <v>12.926</v>
      </c>
      <c r="AK213" s="62">
        <v>206</v>
      </c>
    </row>
    <row r="214" spans="3:37" ht="13.5" x14ac:dyDescent="0.15">
      <c r="C214"/>
      <c r="M214" s="136"/>
      <c r="N214" s="4">
        <v>3</v>
      </c>
      <c r="O214" s="7">
        <v>207</v>
      </c>
      <c r="P214" s="30">
        <f>ROUND(P211+(P223-P211)*N214/12,3)</f>
        <v>2.278</v>
      </c>
      <c r="Q214" s="31">
        <f>ROUND(Q211+(Q223-Q211)*N214/12,4)</f>
        <v>0.48530000000000001</v>
      </c>
      <c r="R214" s="31">
        <f>ROUND(R211+(R223-R211)*N214/12,4)</f>
        <v>0.2576</v>
      </c>
      <c r="S214" s="31">
        <f>ROUND(S211+(S223-S211)*N214/12,4)</f>
        <v>0.18210000000000001</v>
      </c>
      <c r="T214" s="31">
        <f>ROUND(T211+(T223-T211)*N214/12,4)</f>
        <v>0.14460000000000001</v>
      </c>
      <c r="U214" s="31">
        <f>ROUND(U211+(U223-U211)*N214/12,4)</f>
        <v>0.14280000000000001</v>
      </c>
      <c r="V214" s="30">
        <f>ROUND(V211+(V223-V211)*N214/12,3)</f>
        <v>1.532</v>
      </c>
      <c r="W214" s="30">
        <f>ROUND(W211+(W223-W211)*N214/12,3)</f>
        <v>14.016</v>
      </c>
      <c r="Y214" s="136"/>
      <c r="Z214" s="4">
        <v>3</v>
      </c>
      <c r="AA214" s="4">
        <v>207</v>
      </c>
      <c r="AB214" s="5">
        <f>ROUND(AB211+(AB223-AB211)*Z214/12,3)</f>
        <v>2.2519999999999998</v>
      </c>
      <c r="AC214" s="6">
        <f>ROUND(AC211+(AC223-AC211)*Z214/12,4)</f>
        <v>0.49180000000000001</v>
      </c>
      <c r="AD214" s="6">
        <f>ROUND(AD211+(AD223-AD211)*Z214/12,4)</f>
        <v>0.26700000000000002</v>
      </c>
      <c r="AE214" s="6">
        <f>ROUND(AE211+(AE223-AE211)*Z214/12,4)</f>
        <v>0.19289999999999999</v>
      </c>
      <c r="AF214" s="6">
        <f>ROUND(AF211+(AF223-AF211)*Z214/12,4)</f>
        <v>0.15620000000000001</v>
      </c>
      <c r="AG214" s="6">
        <f>ROUND(AG211+(AG223-AG211)*Z214/12,4)</f>
        <v>0.15590000000000001</v>
      </c>
      <c r="AH214" s="8">
        <v>1.8109999999999999</v>
      </c>
      <c r="AI214" s="30">
        <f>ROUND(AI211+(AI223-AI211)*Z214/12,3)</f>
        <v>12.972</v>
      </c>
      <c r="AK214" s="62">
        <v>207</v>
      </c>
    </row>
    <row r="215" spans="3:37" ht="13.5" x14ac:dyDescent="0.15">
      <c r="C215"/>
      <c r="M215" s="136"/>
      <c r="N215" s="4">
        <v>4</v>
      </c>
      <c r="O215" s="7">
        <v>208</v>
      </c>
      <c r="P215" s="30">
        <f>ROUND(P211+(P223-P211)*N215/12,3)</f>
        <v>2.2909999999999999</v>
      </c>
      <c r="Q215" s="31">
        <f>ROUND(Q211+(Q223-Q211)*N215/12,4)</f>
        <v>0.48809999999999998</v>
      </c>
      <c r="R215" s="31">
        <f>ROUND(R211+(R223-R211)*N215/12,4)</f>
        <v>0.2591</v>
      </c>
      <c r="S215" s="31">
        <f>ROUND(S211+(S223-S211)*N215/12,4)</f>
        <v>0.1832</v>
      </c>
      <c r="T215" s="31">
        <f>ROUND(T211+(T223-T211)*N215/12,4)</f>
        <v>0.14549999999999999</v>
      </c>
      <c r="U215" s="31">
        <f>ROUND(U211+(U223-U211)*N215/12,4)</f>
        <v>0.14360000000000001</v>
      </c>
      <c r="V215" s="30">
        <f>ROUND(V211+(V223-V211)*N215/12,3)</f>
        <v>1.5349999999999999</v>
      </c>
      <c r="W215" s="30">
        <f>ROUND(W211+(W223-W211)*N215/12,3)</f>
        <v>14.07</v>
      </c>
      <c r="Y215" s="136"/>
      <c r="Z215" s="4">
        <v>4</v>
      </c>
      <c r="AA215" s="4">
        <v>208</v>
      </c>
      <c r="AB215" s="5">
        <f>ROUND(AB211+(AB223-AB211)*Z215/12,3)</f>
        <v>2.2650000000000001</v>
      </c>
      <c r="AC215" s="6">
        <f>ROUND(AC211+(AC223-AC211)*Z215/12,4)</f>
        <v>0.49459999999999998</v>
      </c>
      <c r="AD215" s="6">
        <f>ROUND(AD211+(AD223-AD211)*Z215/12,4)</f>
        <v>0.26850000000000002</v>
      </c>
      <c r="AE215" s="6">
        <f>ROUND(AE211+(AE223-AE211)*Z215/12,4)</f>
        <v>0.19400000000000001</v>
      </c>
      <c r="AF215" s="6">
        <f>ROUND(AF211+(AF223-AF211)*Z215/12,4)</f>
        <v>0.15709999999999999</v>
      </c>
      <c r="AG215" s="6">
        <f>ROUND(AG211+(AG223-AG211)*Z215/12,4)</f>
        <v>0.15679999999999999</v>
      </c>
      <c r="AH215" s="8">
        <v>1.8160000000000001</v>
      </c>
      <c r="AI215" s="30">
        <f>ROUND(AI211+(AI223-AI211)*Z215/12,3)</f>
        <v>13.016999999999999</v>
      </c>
      <c r="AK215" s="62">
        <v>208</v>
      </c>
    </row>
    <row r="216" spans="3:37" ht="13.5" x14ac:dyDescent="0.15">
      <c r="C216"/>
      <c r="M216" s="136"/>
      <c r="N216" s="4">
        <v>5</v>
      </c>
      <c r="O216" s="7">
        <v>209</v>
      </c>
      <c r="P216" s="30">
        <f>ROUND(P211+(P223-P211)*N216/12,3)</f>
        <v>2.3039999999999998</v>
      </c>
      <c r="Q216" s="31">
        <f>ROUND(Q211+(Q223-Q211)*N216/12,4)</f>
        <v>0.4909</v>
      </c>
      <c r="R216" s="31">
        <f>ROUND(R211+(R223-R211)*N216/12,4)</f>
        <v>0.2606</v>
      </c>
      <c r="S216" s="31">
        <f>ROUND(S211+(S223-S211)*N216/12,4)</f>
        <v>0.1842</v>
      </c>
      <c r="T216" s="31">
        <f>ROUND(T211+(T223-T211)*N216/12,4)</f>
        <v>0.14630000000000001</v>
      </c>
      <c r="U216" s="31">
        <f>ROUND(U211+(U223-U211)*N216/12,4)</f>
        <v>0.1444</v>
      </c>
      <c r="V216" s="30">
        <f>ROUND(V211+(V223-V211)*N216/12,3)</f>
        <v>1.538</v>
      </c>
      <c r="W216" s="30">
        <f>ROUND(W211+(W223-W211)*N216/12,3)</f>
        <v>14.124000000000001</v>
      </c>
      <c r="Y216" s="136"/>
      <c r="Z216" s="4">
        <v>5</v>
      </c>
      <c r="AA216" s="4">
        <v>209</v>
      </c>
      <c r="AB216" s="5">
        <f>ROUND(AB211+(AB223-AB211)*Z216/12,3)</f>
        <v>2.278</v>
      </c>
      <c r="AC216" s="6">
        <f>ROUND(AC211+(AC223-AC211)*Z216/12,4)</f>
        <v>0.4975</v>
      </c>
      <c r="AD216" s="6">
        <f>ROUND(AD211+(AD223-AD211)*Z216/12,4)</f>
        <v>0.27010000000000001</v>
      </c>
      <c r="AE216" s="6">
        <f>ROUND(AE211+(AE223-AE211)*Z216/12,4)</f>
        <v>0.1951</v>
      </c>
      <c r="AF216" s="6">
        <f>ROUND(AF211+(AF223-AF211)*Z216/12,4)</f>
        <v>0.158</v>
      </c>
      <c r="AG216" s="6">
        <f>ROUND(AG211+(AG223-AG211)*Z216/12,4)</f>
        <v>0.15770000000000001</v>
      </c>
      <c r="AH216" s="8">
        <v>1.821</v>
      </c>
      <c r="AI216" s="30">
        <f>ROUND(AI211+(AI223-AI211)*Z216/12,3)</f>
        <v>13.063000000000001</v>
      </c>
      <c r="AK216" s="62">
        <v>209</v>
      </c>
    </row>
    <row r="217" spans="3:37" ht="13.5" x14ac:dyDescent="0.15">
      <c r="C217"/>
      <c r="M217" s="136"/>
      <c r="N217" s="4">
        <v>6</v>
      </c>
      <c r="O217" s="7">
        <v>210</v>
      </c>
      <c r="P217" s="30">
        <f>ROUND(P211+(P223-P211)*N217/12,3)</f>
        <v>2.3180000000000001</v>
      </c>
      <c r="Q217" s="31">
        <f>ROUND(Q211+(Q223-Q211)*N217/12,4)</f>
        <v>0.49380000000000002</v>
      </c>
      <c r="R217" s="31">
        <f>ROUND(R211+(R223-R211)*N217/12,4)</f>
        <v>0.2621</v>
      </c>
      <c r="S217" s="31">
        <f>ROUND(S211+(S223-S211)*N217/12,4)</f>
        <v>0.18529999999999999</v>
      </c>
      <c r="T217" s="31">
        <f>ROUND(T211+(T223-T211)*N217/12,4)</f>
        <v>0.1472</v>
      </c>
      <c r="U217" s="31">
        <f>ROUND(U211+(U223-U211)*N217/12,4)</f>
        <v>0.14530000000000001</v>
      </c>
      <c r="V217" s="30">
        <f>ROUND(V211+(V223-V211)*N217/12,3)</f>
        <v>1.5409999999999999</v>
      </c>
      <c r="W217" s="30">
        <f>ROUND(W211+(W223-W211)*N217/12,3)</f>
        <v>14.178000000000001</v>
      </c>
      <c r="Y217" s="136"/>
      <c r="Z217" s="4">
        <v>6</v>
      </c>
      <c r="AA217" s="4">
        <v>210</v>
      </c>
      <c r="AB217" s="5">
        <f>ROUND(AB211+(AB223-AB211)*Z217/12,3)</f>
        <v>2.2919999999999998</v>
      </c>
      <c r="AC217" s="6">
        <f>ROUND(AC211+(AC223-AC211)*Z217/12,4)</f>
        <v>0.50039999999999996</v>
      </c>
      <c r="AD217" s="6">
        <f>ROUND(AD211+(AD223-AD211)*Z217/12,4)</f>
        <v>0.2717</v>
      </c>
      <c r="AE217" s="6">
        <f>ROUND(AE211+(AE223-AE211)*Z217/12,4)</f>
        <v>0.19620000000000001</v>
      </c>
      <c r="AF217" s="6">
        <f>ROUND(AF211+(AF223-AF211)*Z217/12,4)</f>
        <v>0.159</v>
      </c>
      <c r="AG217" s="6">
        <f>ROUND(AG211+(AG223-AG211)*Z217/12,4)</f>
        <v>0.15870000000000001</v>
      </c>
      <c r="AH217" s="8">
        <v>1.8260000000000001</v>
      </c>
      <c r="AI217" s="30">
        <f>ROUND(AI211+(AI223-AI211)*Z217/12,3)</f>
        <v>13.108000000000001</v>
      </c>
      <c r="AK217" s="62">
        <v>210</v>
      </c>
    </row>
    <row r="218" spans="3:37" ht="13.5" x14ac:dyDescent="0.15">
      <c r="C218"/>
      <c r="M218" s="136"/>
      <c r="N218" s="4">
        <v>7</v>
      </c>
      <c r="O218" s="7">
        <v>211</v>
      </c>
      <c r="P218" s="30">
        <f>ROUND(P211+(P223-P211)*N218/12,3)</f>
        <v>2.331</v>
      </c>
      <c r="Q218" s="31">
        <f>ROUND(Q211+(Q223-Q211)*N218/12,4)</f>
        <v>0.49659999999999999</v>
      </c>
      <c r="R218" s="31">
        <f>ROUND(R211+(R223-R211)*N218/12,4)</f>
        <v>0.2636</v>
      </c>
      <c r="S218" s="31">
        <f>ROUND(S211+(S223-S211)*N218/12,4)</f>
        <v>0.18640000000000001</v>
      </c>
      <c r="T218" s="31">
        <f>ROUND(T211+(T223-T211)*N218/12,4)</f>
        <v>0.14799999999999999</v>
      </c>
      <c r="U218" s="31">
        <f>ROUND(U211+(U223-U211)*N218/12,4)</f>
        <v>0.14610000000000001</v>
      </c>
      <c r="V218" s="30">
        <f>ROUND(V211+(V223-V211)*N218/12,3)</f>
        <v>1.544</v>
      </c>
      <c r="W218" s="30">
        <f>ROUND(W211+(W223-W211)*N218/12,3)</f>
        <v>14.231999999999999</v>
      </c>
      <c r="Y218" s="136"/>
      <c r="Z218" s="4">
        <v>7</v>
      </c>
      <c r="AA218" s="4">
        <v>211</v>
      </c>
      <c r="AB218" s="5">
        <f>ROUND(AB211+(AB223-AB211)*Z218/12,3)</f>
        <v>2.3050000000000002</v>
      </c>
      <c r="AC218" s="6">
        <f>ROUND(AC211+(AC223-AC211)*Z218/12,4)</f>
        <v>0.50319999999999998</v>
      </c>
      <c r="AD218" s="6">
        <f>ROUND(AD211+(AD223-AD211)*Z218/12,4)</f>
        <v>0.2732</v>
      </c>
      <c r="AE218" s="6">
        <f>ROUND(AE211+(AE223-AE211)*Z218/12,4)</f>
        <v>0.1973</v>
      </c>
      <c r="AF218" s="6">
        <f>ROUND(AF211+(AF223-AF211)*Z218/12,4)</f>
        <v>0.15989999999999999</v>
      </c>
      <c r="AG218" s="6">
        <f>ROUND(AG211+(AG223-AG211)*Z218/12,4)</f>
        <v>0.15959999999999999</v>
      </c>
      <c r="AH218" s="8">
        <v>1.831</v>
      </c>
      <c r="AI218" s="30">
        <f>ROUND(AI211+(AI223-AI211)*Z218/12,3)</f>
        <v>13.154</v>
      </c>
      <c r="AK218" s="62">
        <v>211</v>
      </c>
    </row>
    <row r="219" spans="3:37" ht="13.5" x14ac:dyDescent="0.15">
      <c r="C219"/>
      <c r="M219" s="136"/>
      <c r="N219" s="4">
        <v>8</v>
      </c>
      <c r="O219" s="7">
        <v>212</v>
      </c>
      <c r="P219" s="30">
        <f>ROUND(P211+(P223-P211)*N219/12,3)</f>
        <v>2.3439999999999999</v>
      </c>
      <c r="Q219" s="31">
        <f>ROUND(Q211+(Q223-Q211)*N219/12,4)</f>
        <v>0.49940000000000001</v>
      </c>
      <c r="R219" s="31">
        <f>ROUND(R211+(R223-R211)*N219/12,4)</f>
        <v>0.2651</v>
      </c>
      <c r="S219" s="31">
        <f>ROUND(S211+(S223-S211)*N219/12,4)</f>
        <v>0.18740000000000001</v>
      </c>
      <c r="T219" s="31">
        <f>ROUND(T211+(T223-T211)*N219/12,4)</f>
        <v>0.14879999999999999</v>
      </c>
      <c r="U219" s="31">
        <f>ROUND(U211+(U223-U211)*N219/12,4)</f>
        <v>0.1469</v>
      </c>
      <c r="V219" s="30">
        <f>ROUND(V211+(V223-V211)*N219/12,3)</f>
        <v>1.5469999999999999</v>
      </c>
      <c r="W219" s="30">
        <f>ROUND(W211+(W223-W211)*N219/12,3)</f>
        <v>14.286</v>
      </c>
      <c r="Y219" s="136"/>
      <c r="Z219" s="4">
        <v>8</v>
      </c>
      <c r="AA219" s="4">
        <v>212</v>
      </c>
      <c r="AB219" s="5">
        <f>ROUND(AB211+(AB223-AB211)*Z219/12,3)</f>
        <v>2.3180000000000001</v>
      </c>
      <c r="AC219" s="6">
        <f>ROUND(AC211+(AC223-AC211)*Z219/12,4)</f>
        <v>0.50609999999999999</v>
      </c>
      <c r="AD219" s="6">
        <f>ROUND(AD211+(AD223-AD211)*Z219/12,4)</f>
        <v>0.27479999999999999</v>
      </c>
      <c r="AE219" s="6">
        <f>ROUND(AE211+(AE223-AE211)*Z219/12,4)</f>
        <v>0.19839999999999999</v>
      </c>
      <c r="AF219" s="6">
        <f>ROUND(AF211+(AF223-AF211)*Z219/12,4)</f>
        <v>0.1608</v>
      </c>
      <c r="AG219" s="6">
        <f>ROUND(AG211+(AG223-AG211)*Z219/12,4)</f>
        <v>0.1605</v>
      </c>
      <c r="AH219" s="8">
        <v>1.8360000000000001</v>
      </c>
      <c r="AI219" s="30">
        <f>ROUND(AI211+(AI223-AI211)*Z219/12,3)</f>
        <v>13.199</v>
      </c>
      <c r="AK219" s="62">
        <v>212</v>
      </c>
    </row>
    <row r="220" spans="3:37" ht="13.5" x14ac:dyDescent="0.15">
      <c r="C220"/>
      <c r="M220" s="136"/>
      <c r="N220" s="4">
        <v>9</v>
      </c>
      <c r="O220" s="7">
        <v>213</v>
      </c>
      <c r="P220" s="30">
        <f>ROUND(P211+(P223-P211)*N220/12,3)</f>
        <v>2.3570000000000002</v>
      </c>
      <c r="Q220" s="31">
        <f>ROUND(Q211+(Q223-Q211)*N220/12,4)</f>
        <v>0.50219999999999998</v>
      </c>
      <c r="R220" s="31">
        <f>ROUND(R211+(R223-R211)*N220/12,4)</f>
        <v>0.2666</v>
      </c>
      <c r="S220" s="31">
        <f>ROUND(S211+(S223-S211)*N220/12,4)</f>
        <v>0.1885</v>
      </c>
      <c r="T220" s="31">
        <f>ROUND(T211+(T223-T211)*N220/12,4)</f>
        <v>0.1497</v>
      </c>
      <c r="U220" s="31">
        <f>ROUND(U211+(U223-U211)*N220/12,4)</f>
        <v>0.1477</v>
      </c>
      <c r="V220" s="30">
        <f>ROUND(V211+(V223-V211)*N220/12,3)</f>
        <v>1.5509999999999999</v>
      </c>
      <c r="W220" s="30">
        <f>ROUND(W211+(W223-W211)*N220/12,3)</f>
        <v>14.34</v>
      </c>
      <c r="Y220" s="136"/>
      <c r="Z220" s="4">
        <v>9</v>
      </c>
      <c r="AA220" s="4">
        <v>213</v>
      </c>
      <c r="AB220" s="5">
        <f>ROUND(AB211+(AB223-AB211)*Z220/12,3)</f>
        <v>2.331</v>
      </c>
      <c r="AC220" s="6">
        <f>ROUND(AC211+(AC223-AC211)*Z220/12,4)</f>
        <v>0.50890000000000002</v>
      </c>
      <c r="AD220" s="6">
        <f>ROUND(AD211+(AD223-AD211)*Z220/12,4)</f>
        <v>0.27629999999999999</v>
      </c>
      <c r="AE220" s="6">
        <f>ROUND(AE211+(AE223-AE211)*Z220/12,4)</f>
        <v>0.1996</v>
      </c>
      <c r="AF220" s="6">
        <f>ROUND(AF211+(AF223-AF211)*Z220/12,4)</f>
        <v>0.16170000000000001</v>
      </c>
      <c r="AG220" s="6">
        <f>ROUND(AG211+(AG223-AG211)*Z220/12,4)</f>
        <v>0.16139999999999999</v>
      </c>
      <c r="AH220" s="8">
        <v>1.8420000000000001</v>
      </c>
      <c r="AI220" s="30">
        <f>ROUND(AI211+(AI223-AI211)*Z220/12,3)</f>
        <v>13.244999999999999</v>
      </c>
      <c r="AK220" s="62">
        <v>213</v>
      </c>
    </row>
    <row r="221" spans="3:37" ht="13.5" x14ac:dyDescent="0.15">
      <c r="C221"/>
      <c r="M221" s="136"/>
      <c r="N221" s="4">
        <v>10</v>
      </c>
      <c r="O221" s="7">
        <v>214</v>
      </c>
      <c r="P221" s="30">
        <f>ROUND(P211+(P223-P211)*N221/12,3)</f>
        <v>2.371</v>
      </c>
      <c r="Q221" s="31">
        <f>ROUND(Q211+(Q223-Q211)*N221/12,4)</f>
        <v>0.50509999999999999</v>
      </c>
      <c r="R221" s="31">
        <f>ROUND(R211+(R223-R211)*N221/12,4)</f>
        <v>0.2681</v>
      </c>
      <c r="S221" s="31">
        <f>ROUND(S211+(S223-S211)*N221/12,4)</f>
        <v>0.18959999999999999</v>
      </c>
      <c r="T221" s="31">
        <f>ROUND(T211+(T223-T211)*N221/12,4)</f>
        <v>0.15049999999999999</v>
      </c>
      <c r="U221" s="31">
        <f>ROUND(U211+(U223-U211)*N221/12,4)</f>
        <v>0.14860000000000001</v>
      </c>
      <c r="V221" s="30">
        <f>ROUND(V211+(V223-V211)*N221/12,3)</f>
        <v>1.554</v>
      </c>
      <c r="W221" s="30">
        <f>ROUND(W211+(W223-W211)*N221/12,3)</f>
        <v>14.394</v>
      </c>
      <c r="Y221" s="136"/>
      <c r="Z221" s="4">
        <v>10</v>
      </c>
      <c r="AA221" s="4">
        <v>214</v>
      </c>
      <c r="AB221" s="5">
        <f>ROUND(AB211+(AB223-AB211)*Z221/12,3)</f>
        <v>2.3439999999999999</v>
      </c>
      <c r="AC221" s="6">
        <f>ROUND(AC211+(AC223-AC211)*Z221/12,4)</f>
        <v>0.51180000000000003</v>
      </c>
      <c r="AD221" s="6">
        <f>ROUND(AD211+(AD223-AD211)*Z221/12,4)</f>
        <v>0.27789999999999998</v>
      </c>
      <c r="AE221" s="6">
        <f>ROUND(AE211+(AE223-AE211)*Z221/12,4)</f>
        <v>0.20069999999999999</v>
      </c>
      <c r="AF221" s="6">
        <f>ROUND(AF211+(AF223-AF211)*Z221/12,4)</f>
        <v>0.16259999999999999</v>
      </c>
      <c r="AG221" s="6">
        <f>ROUND(AG211+(AG223-AG211)*Z221/12,4)</f>
        <v>0.1623</v>
      </c>
      <c r="AH221" s="8">
        <v>1.847</v>
      </c>
      <c r="AI221" s="30">
        <f>ROUND(AI211+(AI223-AI211)*Z221/12,3)</f>
        <v>13.29</v>
      </c>
      <c r="AK221" s="62">
        <v>214</v>
      </c>
    </row>
    <row r="222" spans="3:37" ht="13.5" x14ac:dyDescent="0.15">
      <c r="C222"/>
      <c r="M222" s="137"/>
      <c r="N222" s="4">
        <v>11</v>
      </c>
      <c r="O222" s="7">
        <v>215</v>
      </c>
      <c r="P222" s="30">
        <f>ROUND(P211+(P223-P211)*N222/12,3)</f>
        <v>2.3839999999999999</v>
      </c>
      <c r="Q222" s="31">
        <f>ROUND(Q211+(Q223-Q211)*N222/12,4)</f>
        <v>0.50790000000000002</v>
      </c>
      <c r="R222" s="31">
        <f>ROUND(R211+(R223-R211)*N222/12,4)</f>
        <v>0.26960000000000001</v>
      </c>
      <c r="S222" s="31">
        <f>ROUND(S211+(S223-S211)*N222/12,4)</f>
        <v>0.19059999999999999</v>
      </c>
      <c r="T222" s="31">
        <f>ROUND(T211+(T223-T211)*N222/12,4)</f>
        <v>0.15140000000000001</v>
      </c>
      <c r="U222" s="31">
        <f>ROUND(U211+(U223-U211)*N222/12,4)</f>
        <v>0.14940000000000001</v>
      </c>
      <c r="V222" s="30">
        <f>ROUND(V211+(V223-V211)*N222/12,3)</f>
        <v>1.5569999999999999</v>
      </c>
      <c r="W222" s="30">
        <f>ROUND(W211+(W223-W211)*N222/12,3)</f>
        <v>14.448</v>
      </c>
      <c r="Y222" s="137"/>
      <c r="Z222" s="4">
        <v>11</v>
      </c>
      <c r="AA222" s="4">
        <v>215</v>
      </c>
      <c r="AB222" s="5">
        <f>ROUND(AB211+(AB223-AB211)*Z222/12,3)</f>
        <v>2.3570000000000002</v>
      </c>
      <c r="AC222" s="6">
        <f>ROUND(AC211+(AC223-AC211)*Z222/12,4)</f>
        <v>0.51459999999999995</v>
      </c>
      <c r="AD222" s="6">
        <f>ROUND(AD211+(AD223-AD211)*Z222/12,4)</f>
        <v>0.27939999999999998</v>
      </c>
      <c r="AE222" s="6">
        <f>ROUND(AE211+(AE223-AE211)*Z222/12,4)</f>
        <v>0.20180000000000001</v>
      </c>
      <c r="AF222" s="6">
        <f>ROUND(AF211+(AF223-AF211)*Z222/12,4)</f>
        <v>0.16350000000000001</v>
      </c>
      <c r="AG222" s="6">
        <f>ROUND(AG211+(AG223-AG211)*Z222/12,4)</f>
        <v>0.16320000000000001</v>
      </c>
      <c r="AH222" s="8">
        <v>1.8520000000000001</v>
      </c>
      <c r="AI222" s="30">
        <f>ROUND(AI211+(AI223-AI211)*Z222/12,3)</f>
        <v>13.336</v>
      </c>
      <c r="AK222" s="62">
        <v>215</v>
      </c>
    </row>
    <row r="223" spans="3:37" ht="13.5" x14ac:dyDescent="0.15">
      <c r="C223"/>
      <c r="M223" s="135">
        <v>18</v>
      </c>
      <c r="N223" s="3">
        <v>0</v>
      </c>
      <c r="O223" s="7">
        <v>216</v>
      </c>
      <c r="P223" s="30">
        <v>2.3969999999999998</v>
      </c>
      <c r="Q223" s="31">
        <v>0.51070000000000004</v>
      </c>
      <c r="R223" s="33">
        <v>0.27110000000000001</v>
      </c>
      <c r="S223" s="33">
        <v>0.19170000000000001</v>
      </c>
      <c r="T223" s="33">
        <v>0.1522</v>
      </c>
      <c r="U223" s="33">
        <v>0.1502</v>
      </c>
      <c r="V223" s="32">
        <v>1.56</v>
      </c>
      <c r="W223" s="32">
        <v>14.502000000000001</v>
      </c>
      <c r="Y223" s="135">
        <v>18</v>
      </c>
      <c r="Z223" s="3">
        <v>0</v>
      </c>
      <c r="AA223" s="4">
        <v>216</v>
      </c>
      <c r="AB223" s="5">
        <v>2.37</v>
      </c>
      <c r="AC223" s="6">
        <v>0.51749999999999996</v>
      </c>
      <c r="AD223" s="6">
        <v>0.28100000000000003</v>
      </c>
      <c r="AE223" s="6">
        <v>0.2029</v>
      </c>
      <c r="AF223" s="6">
        <v>0.16439999999999999</v>
      </c>
      <c r="AG223" s="6">
        <v>0.1641</v>
      </c>
      <c r="AH223" s="8">
        <v>1.857</v>
      </c>
      <c r="AI223" s="32">
        <v>13.381</v>
      </c>
      <c r="AK223" s="62">
        <v>216</v>
      </c>
    </row>
    <row r="224" spans="3:37" ht="13.5" x14ac:dyDescent="0.15">
      <c r="C224"/>
      <c r="M224" s="136"/>
      <c r="N224" s="4">
        <v>1</v>
      </c>
      <c r="O224" s="7">
        <v>217</v>
      </c>
      <c r="P224" s="30">
        <f>ROUND(P223+(P235-P223)*N224/12,3)</f>
        <v>2.411</v>
      </c>
      <c r="Q224" s="31">
        <f>ROUND(Q223+(Q235-Q223)*N224/12,4)</f>
        <v>0.51359999999999995</v>
      </c>
      <c r="R224" s="31">
        <f>ROUND(R223+(R235-R223)*N224/12,4)</f>
        <v>0.27260000000000001</v>
      </c>
      <c r="S224" s="31">
        <f>ROUND(S223+(S235-S223)*N224/12,4)</f>
        <v>0.1928</v>
      </c>
      <c r="T224" s="31">
        <f>ROUND(T223+(T235-T223)*N224/12,4)</f>
        <v>0.15310000000000001</v>
      </c>
      <c r="U224" s="31">
        <f>ROUND(U223+(U235-U223)*N224/12,4)</f>
        <v>0.15110000000000001</v>
      </c>
      <c r="V224" s="30">
        <f>ROUND(V223+(V235-V223)*N224/12,3)</f>
        <v>1.5629999999999999</v>
      </c>
      <c r="W224" s="30">
        <f>ROUND(W223+(W235-W223)*N224/12,3)</f>
        <v>14.555</v>
      </c>
      <c r="Y224" s="136"/>
      <c r="Z224" s="4">
        <v>1</v>
      </c>
      <c r="AA224" s="4">
        <v>217</v>
      </c>
      <c r="AB224" s="5">
        <f>ROUND(AB223+(AB235-AB223)*Z224/12,3)</f>
        <v>2.383</v>
      </c>
      <c r="AC224" s="6">
        <f>ROUND(AC223+(AC235-AC223)*Z224/12,4)</f>
        <v>0.52039999999999997</v>
      </c>
      <c r="AD224" s="6">
        <f>ROUND(AD223+(AD235-AD223)*Z224/12,4)</f>
        <v>0.28260000000000002</v>
      </c>
      <c r="AE224" s="6">
        <f>ROUND(AE223+(AE235-AE223)*Z224/12,4)</f>
        <v>0.20399999999999999</v>
      </c>
      <c r="AF224" s="6">
        <f>ROUND(AF223+(AF235-AF223)*Z224/12,4)</f>
        <v>0.1653</v>
      </c>
      <c r="AG224" s="6">
        <f>ROUND(AG223+(AG235-AG223)*Z224/12,4)</f>
        <v>0.16500000000000001</v>
      </c>
      <c r="AH224" s="8">
        <v>1.863</v>
      </c>
      <c r="AI224" s="30">
        <f>ROUND(AI223+(AI235-AI223)*Z224/12,3)</f>
        <v>13.425000000000001</v>
      </c>
      <c r="AK224" s="62">
        <v>217</v>
      </c>
    </row>
    <row r="225" spans="3:37" ht="13.5" x14ac:dyDescent="0.15">
      <c r="C225"/>
      <c r="M225" s="136"/>
      <c r="N225" s="4">
        <v>2</v>
      </c>
      <c r="O225" s="7">
        <v>218</v>
      </c>
      <c r="P225" s="30">
        <f>ROUND(P223+(P235-P223)*N225/12,3)</f>
        <v>2.4239999999999999</v>
      </c>
      <c r="Q225" s="31">
        <f>ROUND(Q223+(Q235-Q223)*N225/12,4)</f>
        <v>0.51649999999999996</v>
      </c>
      <c r="R225" s="31">
        <f>ROUND(R223+(R235-R223)*N225/12,4)</f>
        <v>0.2742</v>
      </c>
      <c r="S225" s="31">
        <f>ROUND(S223+(S235-S223)*N225/12,4)</f>
        <v>0.19389999999999999</v>
      </c>
      <c r="T225" s="31">
        <f>ROUND(T223+(T235-T223)*N225/12,4)</f>
        <v>0.15390000000000001</v>
      </c>
      <c r="U225" s="31">
        <f>ROUND(U223+(U235-U223)*N225/12,4)</f>
        <v>0.15190000000000001</v>
      </c>
      <c r="V225" s="30">
        <f>ROUND(V223+(V235-V223)*N225/12,3)</f>
        <v>1.5669999999999999</v>
      </c>
      <c r="W225" s="30">
        <f>ROUND(W223+(W235-W223)*N225/12,3)</f>
        <v>14.606999999999999</v>
      </c>
      <c r="Y225" s="136"/>
      <c r="Z225" s="4">
        <v>2</v>
      </c>
      <c r="AA225" s="4">
        <v>218</v>
      </c>
      <c r="AB225" s="5">
        <f>ROUND(AB223+(AB235-AB223)*Z225/12,3)</f>
        <v>2.3959999999999999</v>
      </c>
      <c r="AC225" s="6">
        <f>ROUND(AC223+(AC235-AC223)*Z225/12,4)</f>
        <v>0.5232</v>
      </c>
      <c r="AD225" s="6">
        <f>ROUND(AD223+(AD235-AD223)*Z225/12,4)</f>
        <v>0.28410000000000002</v>
      </c>
      <c r="AE225" s="6">
        <f>ROUND(AE223+(AE235-AE223)*Z225/12,4)</f>
        <v>0.2051</v>
      </c>
      <c r="AF225" s="6">
        <f>ROUND(AF223+(AF235-AF223)*Z225/12,4)</f>
        <v>0.16619999999999999</v>
      </c>
      <c r="AG225" s="6">
        <f>ROUND(AG223+(AG235-AG223)*Z225/12,4)</f>
        <v>0.16589999999999999</v>
      </c>
      <c r="AH225" s="8">
        <v>1.8680000000000001</v>
      </c>
      <c r="AI225" s="30">
        <f>ROUND(AI223+(AI235-AI223)*Z225/12,3)</f>
        <v>13.468999999999999</v>
      </c>
      <c r="AK225" s="62">
        <v>218</v>
      </c>
    </row>
    <row r="226" spans="3:37" ht="13.5" x14ac:dyDescent="0.15">
      <c r="C226"/>
      <c r="M226" s="136"/>
      <c r="N226" s="4">
        <v>3</v>
      </c>
      <c r="O226" s="7">
        <v>219</v>
      </c>
      <c r="P226" s="30">
        <f>ROUND(P223+(P235-P223)*N226/12,3)</f>
        <v>2.4380000000000002</v>
      </c>
      <c r="Q226" s="31">
        <f>ROUND(Q223+(Q235-Q223)*N226/12,4)</f>
        <v>0.51929999999999998</v>
      </c>
      <c r="R226" s="31">
        <f>ROUND(R223+(R235-R223)*N226/12,4)</f>
        <v>0.2757</v>
      </c>
      <c r="S226" s="31">
        <f>ROUND(S223+(S235-S223)*N226/12,4)</f>
        <v>0.19489999999999999</v>
      </c>
      <c r="T226" s="31">
        <f>ROUND(T223+(T235-T223)*N226/12,4)</f>
        <v>0.15479999999999999</v>
      </c>
      <c r="U226" s="31">
        <f>ROUND(U223+(U235-U223)*N226/12,4)</f>
        <v>0.15279999999999999</v>
      </c>
      <c r="V226" s="30">
        <f>ROUND(V223+(V235-V223)*N226/12,3)</f>
        <v>1.57</v>
      </c>
      <c r="W226" s="30">
        <f>ROUND(W223+(W235-W223)*N226/12,3)</f>
        <v>14.66</v>
      </c>
      <c r="Y226" s="136"/>
      <c r="Z226" s="4">
        <v>3</v>
      </c>
      <c r="AA226" s="4">
        <v>219</v>
      </c>
      <c r="AB226" s="5">
        <f>ROUND(AB223+(AB235-AB223)*Z226/12,3)</f>
        <v>2.4089999999999998</v>
      </c>
      <c r="AC226" s="6">
        <f>ROUND(AC223+(AC235-AC223)*Z226/12,4)</f>
        <v>0.52610000000000001</v>
      </c>
      <c r="AD226" s="6">
        <f>ROUND(AD223+(AD235-AD223)*Z226/12,4)</f>
        <v>0.28570000000000001</v>
      </c>
      <c r="AE226" s="6">
        <f>ROUND(AE223+(AE235-AE223)*Z226/12,4)</f>
        <v>0.20630000000000001</v>
      </c>
      <c r="AF226" s="6">
        <f>ROUND(AF223+(AF235-AF223)*Z226/12,4)</f>
        <v>0.1671</v>
      </c>
      <c r="AG226" s="6">
        <f>ROUND(AG223+(AG235-AG223)*Z226/12,4)</f>
        <v>0.1668</v>
      </c>
      <c r="AH226" s="8">
        <v>1.8740000000000001</v>
      </c>
      <c r="AI226" s="30">
        <f>ROUND(AI223+(AI235-AI223)*Z226/12,3)</f>
        <v>13.513</v>
      </c>
      <c r="AK226" s="62">
        <v>219</v>
      </c>
    </row>
    <row r="227" spans="3:37" ht="13.5" x14ac:dyDescent="0.15">
      <c r="C227"/>
      <c r="M227" s="136"/>
      <c r="N227" s="4">
        <v>4</v>
      </c>
      <c r="O227" s="7">
        <v>220</v>
      </c>
      <c r="P227" s="30">
        <f>ROUND(P223+(P235-P223)*N227/12,3)</f>
        <v>2.4510000000000001</v>
      </c>
      <c r="Q227" s="31">
        <f>ROUND(Q223+(Q235-Q223)*N227/12,4)</f>
        <v>0.5222</v>
      </c>
      <c r="R227" s="31">
        <f>ROUND(R223+(R235-R223)*N227/12,4)</f>
        <v>0.2772</v>
      </c>
      <c r="S227" s="31">
        <f>ROUND(S223+(S235-S223)*N227/12,4)</f>
        <v>0.19600000000000001</v>
      </c>
      <c r="T227" s="31">
        <f>ROUND(T223+(T235-T223)*N227/12,4)</f>
        <v>0.15559999999999999</v>
      </c>
      <c r="U227" s="31">
        <f>ROUND(U223+(U235-U223)*N227/12,4)</f>
        <v>0.15359999999999999</v>
      </c>
      <c r="V227" s="30">
        <f>ROUND(V223+(V235-V223)*N227/12,3)</f>
        <v>1.573</v>
      </c>
      <c r="W227" s="30">
        <f>ROUND(W223+(W235-W223)*N227/12,3)</f>
        <v>14.712999999999999</v>
      </c>
      <c r="Y227" s="136"/>
      <c r="Z227" s="4">
        <v>4</v>
      </c>
      <c r="AA227" s="4">
        <v>220</v>
      </c>
      <c r="AB227" s="5">
        <f>ROUND(AB223+(AB235-AB223)*Z227/12,3)</f>
        <v>2.4220000000000002</v>
      </c>
      <c r="AC227" s="6">
        <f>ROUND(AC223+(AC235-AC223)*Z227/12,4)</f>
        <v>0.52890000000000004</v>
      </c>
      <c r="AD227" s="6">
        <f>ROUND(AD223+(AD235-AD223)*Z227/12,4)</f>
        <v>0.28720000000000001</v>
      </c>
      <c r="AE227" s="6">
        <f>ROUND(AE223+(AE235-AE223)*Z227/12,4)</f>
        <v>0.2074</v>
      </c>
      <c r="AF227" s="6">
        <f>ROUND(AF223+(AF235-AF223)*Z227/12,4)</f>
        <v>0.16800000000000001</v>
      </c>
      <c r="AG227" s="6">
        <f>ROUND(AG223+(AG235-AG223)*Z227/12,4)</f>
        <v>0.16769999999999999</v>
      </c>
      <c r="AH227" s="8">
        <v>1.879</v>
      </c>
      <c r="AI227" s="30">
        <f>ROUND(AI223+(AI235-AI223)*Z227/12,3)</f>
        <v>13.557</v>
      </c>
      <c r="AK227" s="62">
        <v>220</v>
      </c>
    </row>
    <row r="228" spans="3:37" ht="13.5" x14ac:dyDescent="0.15">
      <c r="C228"/>
      <c r="M228" s="136"/>
      <c r="N228" s="4">
        <v>5</v>
      </c>
      <c r="O228" s="7">
        <v>221</v>
      </c>
      <c r="P228" s="30">
        <f>ROUND(P223+(P235-P223)*N228/12,3)</f>
        <v>2.4649999999999999</v>
      </c>
      <c r="Q228" s="31">
        <f>ROUND(Q223+(Q235-Q223)*N228/12,4)</f>
        <v>0.52510000000000001</v>
      </c>
      <c r="R228" s="31">
        <f>ROUND(R223+(R235-R223)*N228/12,4)</f>
        <v>0.2787</v>
      </c>
      <c r="S228" s="31">
        <f>ROUND(S223+(S235-S223)*N228/12,4)</f>
        <v>0.1971</v>
      </c>
      <c r="T228" s="31">
        <f>ROUND(T223+(T235-T223)*N228/12,4)</f>
        <v>0.1565</v>
      </c>
      <c r="U228" s="31">
        <f>ROUND(U223+(U235-U223)*N228/12,4)</f>
        <v>0.1545</v>
      </c>
      <c r="V228" s="30">
        <f>ROUND(V223+(V235-V223)*N228/12,3)</f>
        <v>1.5760000000000001</v>
      </c>
      <c r="W228" s="30">
        <f>ROUND(W223+(W235-W223)*N228/12,3)</f>
        <v>14.765000000000001</v>
      </c>
      <c r="Y228" s="136"/>
      <c r="Z228" s="4">
        <v>5</v>
      </c>
      <c r="AA228" s="4">
        <v>221</v>
      </c>
      <c r="AB228" s="5">
        <f>ROUND(AB223+(AB235-AB223)*Z228/12,3)</f>
        <v>2.4350000000000001</v>
      </c>
      <c r="AC228" s="6">
        <f>ROUND(AC223+(AC235-AC223)*Z228/12,4)</f>
        <v>0.53180000000000005</v>
      </c>
      <c r="AD228" s="6">
        <f>ROUND(AD223+(AD235-AD223)*Z228/12,4)</f>
        <v>0.2888</v>
      </c>
      <c r="AE228" s="6">
        <f>ROUND(AE223+(AE235-AE223)*Z228/12,4)</f>
        <v>0.20849999999999999</v>
      </c>
      <c r="AF228" s="6">
        <f>ROUND(AF223+(AF235-AF223)*Z228/12,4)</f>
        <v>0.16889999999999999</v>
      </c>
      <c r="AG228" s="6">
        <f>ROUND(AG223+(AG235-AG223)*Z228/12,4)</f>
        <v>0.1686</v>
      </c>
      <c r="AH228" s="8">
        <v>1.885</v>
      </c>
      <c r="AI228" s="30">
        <f>ROUND(AI223+(AI235-AI223)*Z228/12,3)</f>
        <v>13.601000000000001</v>
      </c>
      <c r="AK228" s="62">
        <v>221</v>
      </c>
    </row>
    <row r="229" spans="3:37" ht="13.5" x14ac:dyDescent="0.15">
      <c r="C229"/>
      <c r="M229" s="136"/>
      <c r="N229" s="4">
        <v>6</v>
      </c>
      <c r="O229" s="7">
        <v>222</v>
      </c>
      <c r="P229" s="30">
        <f>ROUND(P223+(P235-P223)*N229/12,3)</f>
        <v>2.4780000000000002</v>
      </c>
      <c r="Q229" s="31">
        <f>ROUND(Q223+(Q235-Q223)*N229/12,4)</f>
        <v>0.52800000000000002</v>
      </c>
      <c r="R229" s="31">
        <f>ROUND(R223+(R235-R223)*N229/12,4)</f>
        <v>0.28029999999999999</v>
      </c>
      <c r="S229" s="31">
        <f>ROUND(S223+(S235-S223)*N229/12,4)</f>
        <v>0.19819999999999999</v>
      </c>
      <c r="T229" s="31">
        <f>ROUND(T223+(T235-T223)*N229/12,4)</f>
        <v>0.15740000000000001</v>
      </c>
      <c r="U229" s="31">
        <f>ROUND(U223+(U235-U223)*N229/12,4)</f>
        <v>0.15529999999999999</v>
      </c>
      <c r="V229" s="30">
        <f>ROUND(V223+(V235-V223)*N229/12,3)</f>
        <v>1.58</v>
      </c>
      <c r="W229" s="30">
        <f>ROUND(W223+(W235-W223)*N229/12,3)</f>
        <v>14.818</v>
      </c>
      <c r="Y229" s="136"/>
      <c r="Z229" s="4">
        <v>6</v>
      </c>
      <c r="AA229" s="4">
        <v>222</v>
      </c>
      <c r="AB229" s="5">
        <f>ROUND(AB223+(AB235-AB223)*Z229/12,3)</f>
        <v>2.4489999999999998</v>
      </c>
      <c r="AC229" s="6">
        <f>ROUND(AC223+(AC235-AC223)*Z229/12,4)</f>
        <v>0.53469999999999995</v>
      </c>
      <c r="AD229" s="6">
        <f>ROUND(AD223+(AD235-AD223)*Z229/12,4)</f>
        <v>0.2903</v>
      </c>
      <c r="AE229" s="6">
        <f>ROUND(AE223+(AE235-AE223)*Z229/12,4)</f>
        <v>0.20960000000000001</v>
      </c>
      <c r="AF229" s="6">
        <f>ROUND(AF223+(AF235-AF223)*Z229/12,4)</f>
        <v>0.1699</v>
      </c>
      <c r="AG229" s="6">
        <f>ROUND(AG223+(AG235-AG223)*Z229/12,4)</f>
        <v>0.1696</v>
      </c>
      <c r="AH229" s="8">
        <v>1.89</v>
      </c>
      <c r="AI229" s="30">
        <f>ROUND(AI223+(AI235-AI223)*Z229/12,3)</f>
        <v>13.645</v>
      </c>
      <c r="AK229" s="62">
        <v>222</v>
      </c>
    </row>
    <row r="230" spans="3:37" ht="13.5" x14ac:dyDescent="0.15">
      <c r="C230"/>
      <c r="M230" s="136"/>
      <c r="N230" s="4">
        <v>7</v>
      </c>
      <c r="O230" s="7">
        <v>223</v>
      </c>
      <c r="P230" s="30">
        <f>ROUND(P223+(P235-P223)*N230/12,3)</f>
        <v>2.492</v>
      </c>
      <c r="Q230" s="31">
        <f>ROUND(Q223+(Q235-Q223)*N230/12,4)</f>
        <v>0.53080000000000005</v>
      </c>
      <c r="R230" s="31">
        <f>ROUND(R223+(R235-R223)*N230/12,4)</f>
        <v>0.28179999999999999</v>
      </c>
      <c r="S230" s="31">
        <f>ROUND(S223+(S235-S223)*N230/12,4)</f>
        <v>0.19919999999999999</v>
      </c>
      <c r="T230" s="31">
        <f>ROUND(T223+(T235-T223)*N230/12,4)</f>
        <v>0.15820000000000001</v>
      </c>
      <c r="U230" s="31">
        <f>ROUND(U223+(U235-U223)*N230/12,4)</f>
        <v>0.15620000000000001</v>
      </c>
      <c r="V230" s="30">
        <f>ROUND(V223+(V235-V223)*N230/12,3)</f>
        <v>1.583</v>
      </c>
      <c r="W230" s="30">
        <f>ROUND(W223+(W235-W223)*N230/12,3)</f>
        <v>14.871</v>
      </c>
      <c r="Y230" s="136"/>
      <c r="Z230" s="4">
        <v>7</v>
      </c>
      <c r="AA230" s="4">
        <v>223</v>
      </c>
      <c r="AB230" s="5">
        <f>ROUND(AB223+(AB235-AB223)*Z230/12,3)</f>
        <v>2.4620000000000002</v>
      </c>
      <c r="AC230" s="6">
        <f>ROUND(AC223+(AC235-AC223)*Z230/12,4)</f>
        <v>0.53749999999999998</v>
      </c>
      <c r="AD230" s="6">
        <f>ROUND(AD223+(AD235-AD223)*Z230/12,4)</f>
        <v>0.29189999999999999</v>
      </c>
      <c r="AE230" s="6">
        <f>ROUND(AE223+(AE235-AE223)*Z230/12,4)</f>
        <v>0.2107</v>
      </c>
      <c r="AF230" s="6">
        <f>ROUND(AF223+(AF235-AF223)*Z230/12,4)</f>
        <v>0.17080000000000001</v>
      </c>
      <c r="AG230" s="6">
        <f>ROUND(AG223+(AG235-AG223)*Z230/12,4)</f>
        <v>0.17050000000000001</v>
      </c>
      <c r="AH230" s="8">
        <v>1.8959999999999999</v>
      </c>
      <c r="AI230" s="30">
        <f>ROUND(AI223+(AI235-AI223)*Z230/12,3)</f>
        <v>13.688000000000001</v>
      </c>
      <c r="AK230" s="62">
        <v>223</v>
      </c>
    </row>
    <row r="231" spans="3:37" ht="13.5" x14ac:dyDescent="0.15">
      <c r="C231"/>
      <c r="M231" s="136"/>
      <c r="N231" s="4">
        <v>8</v>
      </c>
      <c r="O231" s="7">
        <v>224</v>
      </c>
      <c r="P231" s="30">
        <f>ROUND(P223+(P235-P223)*N231/12,3)</f>
        <v>2.5049999999999999</v>
      </c>
      <c r="Q231" s="31">
        <f>ROUND(Q223+(Q235-Q223)*N231/12,4)</f>
        <v>0.53369999999999995</v>
      </c>
      <c r="R231" s="31">
        <f>ROUND(R223+(R235-R223)*N231/12,4)</f>
        <v>0.2833</v>
      </c>
      <c r="S231" s="31">
        <f>ROUND(S223+(S235-S223)*N231/12,4)</f>
        <v>0.20030000000000001</v>
      </c>
      <c r="T231" s="31">
        <f>ROUND(T223+(T235-T223)*N231/12,4)</f>
        <v>0.15909999999999999</v>
      </c>
      <c r="U231" s="31">
        <f>ROUND(U223+(U235-U223)*N231/12,4)</f>
        <v>0.157</v>
      </c>
      <c r="V231" s="30">
        <f>ROUND(V223+(V235-V223)*N231/12,3)</f>
        <v>1.5860000000000001</v>
      </c>
      <c r="W231" s="30">
        <f>ROUND(W223+(W235-W223)*N231/12,3)</f>
        <v>14.923</v>
      </c>
      <c r="Y231" s="136"/>
      <c r="Z231" s="4">
        <v>8</v>
      </c>
      <c r="AA231" s="4">
        <v>224</v>
      </c>
      <c r="AB231" s="5">
        <f>ROUND(AB223+(AB235-AB223)*Z231/12,3)</f>
        <v>2.4750000000000001</v>
      </c>
      <c r="AC231" s="6">
        <f>ROUND(AC223+(AC235-AC223)*Z231/12,4)</f>
        <v>0.54039999999999999</v>
      </c>
      <c r="AD231" s="6">
        <f>ROUND(AD223+(AD235-AD223)*Z231/12,4)</f>
        <v>0.29339999999999999</v>
      </c>
      <c r="AE231" s="6">
        <f>ROUND(AE223+(AE235-AE223)*Z231/12,4)</f>
        <v>0.21179999999999999</v>
      </c>
      <c r="AF231" s="6">
        <f>ROUND(AF223+(AF235-AF223)*Z231/12,4)</f>
        <v>0.17169999999999999</v>
      </c>
      <c r="AG231" s="6">
        <f>ROUND(AG223+(AG235-AG223)*Z231/12,4)</f>
        <v>0.1714</v>
      </c>
      <c r="AH231" s="8">
        <v>1.901</v>
      </c>
      <c r="AI231" s="30">
        <f>ROUND(AI223+(AI235-AI223)*Z231/12,3)</f>
        <v>13.731999999999999</v>
      </c>
      <c r="AK231" s="62">
        <v>224</v>
      </c>
    </row>
    <row r="232" spans="3:37" ht="13.5" x14ac:dyDescent="0.15">
      <c r="C232"/>
      <c r="M232" s="136"/>
      <c r="N232" s="4">
        <v>9</v>
      </c>
      <c r="O232" s="7">
        <v>225</v>
      </c>
      <c r="P232" s="30">
        <f>ROUND(P223+(P235-P223)*N232/12,3)</f>
        <v>2.5190000000000001</v>
      </c>
      <c r="Q232" s="31">
        <f>ROUND(Q223+(Q235-Q223)*N232/12,4)</f>
        <v>0.53659999999999997</v>
      </c>
      <c r="R232" s="31">
        <f>ROUND(R223+(R235-R223)*N232/12,4)</f>
        <v>0.2848</v>
      </c>
      <c r="S232" s="31">
        <f>ROUND(S223+(S235-S223)*N232/12,4)</f>
        <v>0.2014</v>
      </c>
      <c r="T232" s="31">
        <f>ROUND(T223+(T235-T223)*N232/12,4)</f>
        <v>0.15989999999999999</v>
      </c>
      <c r="U232" s="31">
        <f>ROUND(U223+(U235-U223)*N232/12,4)</f>
        <v>0.15790000000000001</v>
      </c>
      <c r="V232" s="30">
        <f>ROUND(V223+(V235-V223)*N232/12,3)</f>
        <v>1.589</v>
      </c>
      <c r="W232" s="30">
        <f>ROUND(W223+(W235-W223)*N232/12,3)</f>
        <v>14.976000000000001</v>
      </c>
      <c r="Y232" s="136"/>
      <c r="Z232" s="4">
        <v>9</v>
      </c>
      <c r="AA232" s="4">
        <v>225</v>
      </c>
      <c r="AB232" s="5">
        <f>ROUND(AB223+(AB235-AB223)*Z232/12,3)</f>
        <v>2.488</v>
      </c>
      <c r="AC232" s="6">
        <f>ROUND(AC223+(AC235-AC223)*Z232/12,4)</f>
        <v>0.54320000000000002</v>
      </c>
      <c r="AD232" s="6">
        <f>ROUND(AD223+(AD235-AD223)*Z232/12,4)</f>
        <v>0.29499999999999998</v>
      </c>
      <c r="AE232" s="6">
        <f>ROUND(AE223+(AE235-AE223)*Z232/12,4)</f>
        <v>0.21299999999999999</v>
      </c>
      <c r="AF232" s="6">
        <f>ROUND(AF223+(AF235-AF223)*Z232/12,4)</f>
        <v>0.1726</v>
      </c>
      <c r="AG232" s="6">
        <f>ROUND(AG223+(AG235-AG223)*Z232/12,4)</f>
        <v>0.17230000000000001</v>
      </c>
      <c r="AH232" s="8">
        <v>1.907</v>
      </c>
      <c r="AI232" s="30">
        <f>ROUND(AI223+(AI235-AI223)*Z232/12,3)</f>
        <v>13.776</v>
      </c>
      <c r="AK232" s="62">
        <v>225</v>
      </c>
    </row>
    <row r="233" spans="3:37" ht="13.5" x14ac:dyDescent="0.15">
      <c r="C233"/>
      <c r="M233" s="136"/>
      <c r="N233" s="4">
        <v>10</v>
      </c>
      <c r="O233" s="7">
        <v>226</v>
      </c>
      <c r="P233" s="30">
        <f>ROUND(P223+(P235-P223)*N233/12,3)</f>
        <v>2.532</v>
      </c>
      <c r="Q233" s="31">
        <f>ROUND(Q223+(Q235-Q223)*N233/12,4)</f>
        <v>0.53949999999999998</v>
      </c>
      <c r="R233" s="31">
        <f>ROUND(R223+(R235-R223)*N233/12,4)</f>
        <v>0.28639999999999999</v>
      </c>
      <c r="S233" s="31">
        <f>ROUND(S223+(S235-S223)*N233/12,4)</f>
        <v>0.20250000000000001</v>
      </c>
      <c r="T233" s="31">
        <f>ROUND(T223+(T235-T223)*N233/12,4)</f>
        <v>0.1608</v>
      </c>
      <c r="U233" s="31">
        <f>ROUND(U223+(U235-U223)*N233/12,4)</f>
        <v>0.15870000000000001</v>
      </c>
      <c r="V233" s="30">
        <f>ROUND(V223+(V235-V223)*N233/12,3)</f>
        <v>1.593</v>
      </c>
      <c r="W233" s="30">
        <f>ROUND(W223+(W235-W223)*N233/12,3)</f>
        <v>15.029</v>
      </c>
      <c r="Y233" s="136"/>
      <c r="Z233" s="4">
        <v>10</v>
      </c>
      <c r="AA233" s="4">
        <v>226</v>
      </c>
      <c r="AB233" s="5">
        <f>ROUND(AB223+(AB235-AB223)*Z233/12,3)</f>
        <v>2.5009999999999999</v>
      </c>
      <c r="AC233" s="6">
        <f>ROUND(AC223+(AC235-AC223)*Z233/12,4)</f>
        <v>0.54610000000000003</v>
      </c>
      <c r="AD233" s="6">
        <f>ROUND(AD223+(AD235-AD223)*Z233/12,4)</f>
        <v>0.29649999999999999</v>
      </c>
      <c r="AE233" s="6">
        <f>ROUND(AE223+(AE235-AE223)*Z233/12,4)</f>
        <v>0.21410000000000001</v>
      </c>
      <c r="AF233" s="6">
        <f>ROUND(AF223+(AF235-AF223)*Z233/12,4)</f>
        <v>0.17349999999999999</v>
      </c>
      <c r="AG233" s="6">
        <f>ROUND(AG223+(AG235-AG223)*Z233/12,4)</f>
        <v>0.17319999999999999</v>
      </c>
      <c r="AH233" s="8">
        <v>1.9119999999999999</v>
      </c>
      <c r="AI233" s="30">
        <f>ROUND(AI223+(AI235-AI223)*Z233/12,3)</f>
        <v>13.82</v>
      </c>
      <c r="AK233" s="62">
        <v>226</v>
      </c>
    </row>
    <row r="234" spans="3:37" ht="13.5" x14ac:dyDescent="0.15">
      <c r="C234"/>
      <c r="M234" s="137"/>
      <c r="N234" s="4">
        <v>11</v>
      </c>
      <c r="O234" s="7">
        <v>227</v>
      </c>
      <c r="P234" s="30">
        <f>ROUND(P223+(P235-P223)*N234/12,3)</f>
        <v>2.5459999999999998</v>
      </c>
      <c r="Q234" s="31">
        <f>ROUND(Q223+(Q235-Q223)*N234/12,4)</f>
        <v>0.5423</v>
      </c>
      <c r="R234" s="31">
        <f>ROUND(R223+(R235-R223)*N234/12,4)</f>
        <v>0.28789999999999999</v>
      </c>
      <c r="S234" s="31">
        <f>ROUND(S223+(S235-S223)*N234/12,4)</f>
        <v>0.20349999999999999</v>
      </c>
      <c r="T234" s="31">
        <f>ROUND(T223+(T235-T223)*N234/12,4)</f>
        <v>0.16159999999999999</v>
      </c>
      <c r="U234" s="31">
        <f>ROUND(U223+(U235-U223)*N234/12,4)</f>
        <v>0.15959999999999999</v>
      </c>
      <c r="V234" s="30">
        <f>ROUND(V223+(V235-V223)*N234/12,3)</f>
        <v>1.5960000000000001</v>
      </c>
      <c r="W234" s="30">
        <f>ROUND(W223+(W235-W223)*N234/12,3)</f>
        <v>15.081</v>
      </c>
      <c r="Y234" s="137"/>
      <c r="Z234" s="4">
        <v>11</v>
      </c>
      <c r="AA234" s="4">
        <v>227</v>
      </c>
      <c r="AB234" s="5">
        <f>ROUND(AB223+(AB235-AB223)*Z234/12,3)</f>
        <v>2.5139999999999998</v>
      </c>
      <c r="AC234" s="6">
        <f>ROUND(AC223+(AC235-AC223)*Z234/12,4)</f>
        <v>0.54890000000000005</v>
      </c>
      <c r="AD234" s="6">
        <f>ROUND(AD223+(AD235-AD223)*Z234/12,4)</f>
        <v>0.29809999999999998</v>
      </c>
      <c r="AE234" s="6">
        <f>ROUND(AE223+(AE235-AE223)*Z234/12,4)</f>
        <v>0.2152</v>
      </c>
      <c r="AF234" s="6">
        <f>ROUND(AF223+(AF235-AF223)*Z234/12,4)</f>
        <v>0.1744</v>
      </c>
      <c r="AG234" s="6">
        <f>ROUND(AG223+(AG235-AG223)*Z234/12,4)</f>
        <v>0.1741</v>
      </c>
      <c r="AH234" s="8">
        <v>1.9179999999999999</v>
      </c>
      <c r="AI234" s="30">
        <f>ROUND(AI223+(AI235-AI223)*Z234/12,3)</f>
        <v>13.864000000000001</v>
      </c>
      <c r="AK234" s="62">
        <v>227</v>
      </c>
    </row>
    <row r="235" spans="3:37" ht="13.5" x14ac:dyDescent="0.15">
      <c r="C235"/>
      <c r="M235" s="135">
        <v>19</v>
      </c>
      <c r="N235" s="3">
        <v>0</v>
      </c>
      <c r="O235" s="7">
        <v>228</v>
      </c>
      <c r="P235" s="30">
        <v>2.5590000000000002</v>
      </c>
      <c r="Q235" s="31">
        <v>0.54520000000000002</v>
      </c>
      <c r="R235" s="33">
        <v>0.28939999999999999</v>
      </c>
      <c r="S235" s="33">
        <v>0.2046</v>
      </c>
      <c r="T235" s="33">
        <v>0.16250000000000001</v>
      </c>
      <c r="U235" s="33">
        <v>0.16039999999999999</v>
      </c>
      <c r="V235" s="32">
        <v>1.599</v>
      </c>
      <c r="W235" s="32">
        <v>15.134</v>
      </c>
      <c r="Y235" s="135">
        <v>19</v>
      </c>
      <c r="Z235" s="3">
        <v>0</v>
      </c>
      <c r="AA235" s="4">
        <v>228</v>
      </c>
      <c r="AB235" s="5">
        <v>2.5270000000000001</v>
      </c>
      <c r="AC235" s="6">
        <v>0.55179999999999996</v>
      </c>
      <c r="AD235" s="6">
        <v>0.29959999999999998</v>
      </c>
      <c r="AE235" s="6">
        <v>0.21629999999999999</v>
      </c>
      <c r="AF235" s="6">
        <v>0.17530000000000001</v>
      </c>
      <c r="AG235" s="6">
        <v>0.17499999999999999</v>
      </c>
      <c r="AH235" s="8">
        <v>1.923</v>
      </c>
      <c r="AI235" s="32">
        <v>13.907999999999999</v>
      </c>
      <c r="AK235" s="62">
        <v>228</v>
      </c>
    </row>
    <row r="236" spans="3:37" ht="13.5" x14ac:dyDescent="0.15">
      <c r="C236"/>
      <c r="M236" s="136"/>
      <c r="N236" s="4">
        <v>1</v>
      </c>
      <c r="O236" s="7">
        <v>229</v>
      </c>
      <c r="P236" s="30">
        <f>ROUND(P235+(P247-P235)*N236/12,3)</f>
        <v>2.5739999999999998</v>
      </c>
      <c r="Q236" s="31">
        <f>ROUND(Q235+(Q247-Q235)*N236/12,4)</f>
        <v>0.54830000000000001</v>
      </c>
      <c r="R236" s="31">
        <f>ROUND(R235+(R247-R235)*N236/12,4)</f>
        <v>0.29110000000000003</v>
      </c>
      <c r="S236" s="31">
        <f>ROUND(S235+(S247-S235)*N236/12,4)</f>
        <v>0.20580000000000001</v>
      </c>
      <c r="T236" s="31">
        <f>ROUND(T235+(T247-T235)*N236/12,4)</f>
        <v>0.16339999999999999</v>
      </c>
      <c r="U236" s="31">
        <f>ROUND(U235+(U247-U235)*N236/12,4)</f>
        <v>0.1613</v>
      </c>
      <c r="V236" s="30">
        <f>ROUND(V235+(V247-V235)*N236/12,3)</f>
        <v>1.6020000000000001</v>
      </c>
      <c r="W236" s="30">
        <f>ROUND(W235+(W247-W235)*N236/12,3)</f>
        <v>15.185</v>
      </c>
      <c r="Y236" s="136"/>
      <c r="Z236" s="4">
        <v>1</v>
      </c>
      <c r="AA236" s="4">
        <v>229</v>
      </c>
      <c r="AB236" s="5">
        <f>ROUND(AB235+(AB247-AB235)*Z236/12,3)</f>
        <v>2.544</v>
      </c>
      <c r="AC236" s="6">
        <f>ROUND(AC235+(AC247-AC235)*Z236/12,4)</f>
        <v>0.55559999999999998</v>
      </c>
      <c r="AD236" s="6">
        <f>ROUND(AD235+(AD247-AD235)*Z236/12,4)</f>
        <v>0.30159999999999998</v>
      </c>
      <c r="AE236" s="6">
        <f>ROUND(AE235+(AE247-AE235)*Z236/12,4)</f>
        <v>0.21779999999999999</v>
      </c>
      <c r="AF236" s="6">
        <f>ROUND(AF235+(AF247-AF235)*Z236/12,4)</f>
        <v>0.17649999999999999</v>
      </c>
      <c r="AG236" s="6">
        <f>ROUND(AG235+(AG247-AG235)*Z236/12,4)</f>
        <v>0.1762</v>
      </c>
      <c r="AH236" s="8">
        <v>1.929</v>
      </c>
      <c r="AI236" s="30">
        <f>ROUND(AI235+(AI247-AI235)*Z236/12,3)</f>
        <v>13.951000000000001</v>
      </c>
      <c r="AK236" s="62">
        <v>229</v>
      </c>
    </row>
    <row r="237" spans="3:37" ht="13.5" x14ac:dyDescent="0.15">
      <c r="C237"/>
      <c r="M237" s="136"/>
      <c r="N237" s="4">
        <v>2</v>
      </c>
      <c r="O237" s="7">
        <v>230</v>
      </c>
      <c r="P237" s="30">
        <f>ROUND(P235+(P247-P235)*N237/12,3)</f>
        <v>2.5880000000000001</v>
      </c>
      <c r="Q237" s="31">
        <f>ROUND(Q235+(Q247-Q235)*N237/12,4)</f>
        <v>0.5514</v>
      </c>
      <c r="R237" s="31">
        <f>ROUND(R235+(R247-R235)*N237/12,4)</f>
        <v>0.29270000000000002</v>
      </c>
      <c r="S237" s="31">
        <f>ROUND(S235+(S247-S235)*N237/12,4)</f>
        <v>0.2069</v>
      </c>
      <c r="T237" s="31">
        <f>ROUND(T235+(T247-T235)*N237/12,4)</f>
        <v>0.16439999999999999</v>
      </c>
      <c r="U237" s="31">
        <f>ROUND(U235+(U247-U235)*N237/12,4)</f>
        <v>0.16220000000000001</v>
      </c>
      <c r="V237" s="30">
        <f>ROUND(V235+(V247-V235)*N237/12,3)</f>
        <v>1.6060000000000001</v>
      </c>
      <c r="W237" s="30">
        <f>ROUND(W235+(W247-W235)*N237/12,3)</f>
        <v>15.237</v>
      </c>
      <c r="Y237" s="136"/>
      <c r="Z237" s="4">
        <v>2</v>
      </c>
      <c r="AA237" s="4">
        <v>230</v>
      </c>
      <c r="AB237" s="5">
        <f>ROUND(AB235+(AB247-AB235)*Z237/12,3)</f>
        <v>2.5619999999999998</v>
      </c>
      <c r="AC237" s="6">
        <f>ROUND(AC235+(AC247-AC235)*Z237/12,4)</f>
        <v>0.55930000000000002</v>
      </c>
      <c r="AD237" s="6">
        <f>ROUND(AD235+(AD247-AD235)*Z237/12,4)</f>
        <v>0.30370000000000003</v>
      </c>
      <c r="AE237" s="6">
        <f>ROUND(AE235+(AE247-AE235)*Z237/12,4)</f>
        <v>0.21929999999999999</v>
      </c>
      <c r="AF237" s="6">
        <f>ROUND(AF235+(AF247-AF235)*Z237/12,4)</f>
        <v>0.1777</v>
      </c>
      <c r="AG237" s="6">
        <f>ROUND(AG235+(AG247-AG235)*Z237/12,4)</f>
        <v>0.1774</v>
      </c>
      <c r="AH237" s="8">
        <v>1.9339999999999999</v>
      </c>
      <c r="AI237" s="30">
        <f>ROUND(AI235+(AI247-AI235)*Z237/12,3)</f>
        <v>13.993</v>
      </c>
      <c r="AK237" s="62">
        <v>230</v>
      </c>
    </row>
    <row r="238" spans="3:37" ht="13.5" x14ac:dyDescent="0.15">
      <c r="C238"/>
      <c r="M238" s="136"/>
      <c r="N238" s="4">
        <v>3</v>
      </c>
      <c r="O238" s="7">
        <v>231</v>
      </c>
      <c r="P238" s="30">
        <f>ROUND(P235+(P247-P235)*N238/12,3)</f>
        <v>2.6030000000000002</v>
      </c>
      <c r="Q238" s="31">
        <f>ROUND(Q235+(Q247-Q235)*N238/12,4)</f>
        <v>0.55449999999999999</v>
      </c>
      <c r="R238" s="31">
        <f>ROUND(R235+(R247-R235)*N238/12,4)</f>
        <v>0.2944</v>
      </c>
      <c r="S238" s="31">
        <f>ROUND(S235+(S247-S235)*N238/12,4)</f>
        <v>0.20810000000000001</v>
      </c>
      <c r="T238" s="31">
        <f>ROUND(T235+(T247-T235)*N238/12,4)</f>
        <v>0.1653</v>
      </c>
      <c r="U238" s="31">
        <f>ROUND(U235+(U247-U235)*N238/12,4)</f>
        <v>0.16320000000000001</v>
      </c>
      <c r="V238" s="30">
        <f>ROUND(V235+(V247-V235)*N238/12,3)</f>
        <v>1.609</v>
      </c>
      <c r="W238" s="30">
        <f>ROUND(W235+(W247-W235)*N238/12,3)</f>
        <v>15.288</v>
      </c>
      <c r="Y238" s="136"/>
      <c r="Z238" s="4">
        <v>3</v>
      </c>
      <c r="AA238" s="4">
        <v>231</v>
      </c>
      <c r="AB238" s="5">
        <f>ROUND(AB235+(AB247-AB235)*Z238/12,3)</f>
        <v>2.5790000000000002</v>
      </c>
      <c r="AC238" s="6">
        <f>ROUND(AC235+(AC247-AC235)*Z238/12,4)</f>
        <v>0.56310000000000004</v>
      </c>
      <c r="AD238" s="6">
        <f>ROUND(AD235+(AD247-AD235)*Z238/12,4)</f>
        <v>0.30570000000000003</v>
      </c>
      <c r="AE238" s="6">
        <f>ROUND(AE235+(AE247-AE235)*Z238/12,4)</f>
        <v>0.22070000000000001</v>
      </c>
      <c r="AF238" s="6">
        <f>ROUND(AF235+(AF247-AF235)*Z238/12,4)</f>
        <v>0.1789</v>
      </c>
      <c r="AG238" s="6">
        <f>ROUND(AG235+(AG247-AG235)*Z238/12,4)</f>
        <v>0.17860000000000001</v>
      </c>
      <c r="AH238" s="8">
        <v>1.94</v>
      </c>
      <c r="AI238" s="30">
        <f>ROUND(AI235+(AI247-AI235)*Z238/12,3)</f>
        <v>14.036</v>
      </c>
      <c r="AK238" s="62">
        <v>231</v>
      </c>
    </row>
    <row r="239" spans="3:37" ht="13.5" x14ac:dyDescent="0.15">
      <c r="C239"/>
      <c r="M239" s="136"/>
      <c r="N239" s="4">
        <v>4</v>
      </c>
      <c r="O239" s="7">
        <v>232</v>
      </c>
      <c r="P239" s="30">
        <f>ROUND(P235+(P247-P235)*N239/12,3)</f>
        <v>2.617</v>
      </c>
      <c r="Q239" s="31">
        <f>ROUND(Q235+(Q247-Q235)*N239/12,4)</f>
        <v>0.55759999999999998</v>
      </c>
      <c r="R239" s="31">
        <f>ROUND(R235+(R247-R235)*N239/12,4)</f>
        <v>0.29599999999999999</v>
      </c>
      <c r="S239" s="31">
        <f>ROUND(S235+(S247-S235)*N239/12,4)</f>
        <v>0.20930000000000001</v>
      </c>
      <c r="T239" s="31">
        <f>ROUND(T235+(T247-T235)*N239/12,4)</f>
        <v>0.16619999999999999</v>
      </c>
      <c r="U239" s="31">
        <f>ROUND(U235+(U247-U235)*N239/12,4)</f>
        <v>0.1641</v>
      </c>
      <c r="V239" s="30">
        <f>ROUND(V235+(V247-V235)*N239/12,3)</f>
        <v>1.6120000000000001</v>
      </c>
      <c r="W239" s="30">
        <f>ROUND(W235+(W247-W235)*N239/12,3)</f>
        <v>15.34</v>
      </c>
      <c r="Y239" s="136"/>
      <c r="Z239" s="4">
        <v>4</v>
      </c>
      <c r="AA239" s="4">
        <v>232</v>
      </c>
      <c r="AB239" s="5">
        <f>ROUND(AB235+(AB247-AB235)*Z239/12,3)</f>
        <v>2.5960000000000001</v>
      </c>
      <c r="AC239" s="6">
        <f>ROUND(AC235+(AC247-AC235)*Z239/12,4)</f>
        <v>0.56689999999999996</v>
      </c>
      <c r="AD239" s="6">
        <f>ROUND(AD235+(AD247-AD235)*Z239/12,4)</f>
        <v>0.30780000000000002</v>
      </c>
      <c r="AE239" s="6">
        <f>ROUND(AE235+(AE247-AE235)*Z239/12,4)</f>
        <v>0.22220000000000001</v>
      </c>
      <c r="AF239" s="6">
        <f>ROUND(AF235+(AF247-AF235)*Z239/12,4)</f>
        <v>0.18010000000000001</v>
      </c>
      <c r="AG239" s="6">
        <f>ROUND(AG235+(AG247-AG235)*Z239/12,4)</f>
        <v>0.17979999999999999</v>
      </c>
      <c r="AH239" s="8">
        <v>1.9450000000000001</v>
      </c>
      <c r="AI239" s="30">
        <f>ROUND(AI235+(AI247-AI235)*Z239/12,3)</f>
        <v>14.077999999999999</v>
      </c>
      <c r="AK239" s="62">
        <v>232</v>
      </c>
    </row>
    <row r="240" spans="3:37" ht="13.5" x14ac:dyDescent="0.15">
      <c r="C240"/>
      <c r="M240" s="136"/>
      <c r="N240" s="4">
        <v>5</v>
      </c>
      <c r="O240" s="7">
        <v>233</v>
      </c>
      <c r="P240" s="30">
        <f>ROUND(P235+(P247-P235)*N240/12,3)</f>
        <v>2.6320000000000001</v>
      </c>
      <c r="Q240" s="31">
        <f>ROUND(Q235+(Q247-Q235)*N240/12,4)</f>
        <v>0.56069999999999998</v>
      </c>
      <c r="R240" s="31">
        <f>ROUND(R235+(R247-R235)*N240/12,4)</f>
        <v>0.29770000000000002</v>
      </c>
      <c r="S240" s="31">
        <f>ROUND(S235+(S247-S235)*N240/12,4)</f>
        <v>0.2104</v>
      </c>
      <c r="T240" s="31">
        <f>ROUND(T235+(T247-T235)*N240/12,4)</f>
        <v>0.1671</v>
      </c>
      <c r="U240" s="31">
        <f>ROUND(U235+(U247-U235)*N240/12,4)</f>
        <v>0.16500000000000001</v>
      </c>
      <c r="V240" s="30">
        <f>ROUND(V235+(V247-V235)*N240/12,3)</f>
        <v>1.6160000000000001</v>
      </c>
      <c r="W240" s="30">
        <f>ROUND(W235+(W247-W235)*N240/12,3)</f>
        <v>15.391</v>
      </c>
      <c r="Y240" s="136"/>
      <c r="Z240" s="4">
        <v>5</v>
      </c>
      <c r="AA240" s="4">
        <v>233</v>
      </c>
      <c r="AB240" s="5">
        <f>ROUND(AB235+(AB247-AB235)*Z240/12,3)</f>
        <v>2.613</v>
      </c>
      <c r="AC240" s="6">
        <f>ROUND(AC235+(AC247-AC235)*Z240/12,4)</f>
        <v>0.5706</v>
      </c>
      <c r="AD240" s="6">
        <f>ROUND(AD235+(AD247-AD235)*Z240/12,4)</f>
        <v>0.30980000000000002</v>
      </c>
      <c r="AE240" s="6">
        <f>ROUND(AE235+(AE247-AE235)*Z240/12,4)</f>
        <v>0.22370000000000001</v>
      </c>
      <c r="AF240" s="6">
        <f>ROUND(AF235+(AF247-AF235)*Z240/12,4)</f>
        <v>0.18129999999999999</v>
      </c>
      <c r="AG240" s="6">
        <f>ROUND(AG235+(AG247-AG235)*Z240/12,4)</f>
        <v>0.18099999999999999</v>
      </c>
      <c r="AH240" s="8">
        <v>1.9510000000000001</v>
      </c>
      <c r="AI240" s="30">
        <f>ROUND(AI235+(AI247-AI235)*Z240/12,3)</f>
        <v>14.121</v>
      </c>
      <c r="AK240" s="62">
        <v>233</v>
      </c>
    </row>
    <row r="241" spans="3:37" ht="13.5" x14ac:dyDescent="0.15">
      <c r="C241"/>
      <c r="M241" s="136"/>
      <c r="N241" s="4">
        <v>6</v>
      </c>
      <c r="O241" s="7">
        <v>234</v>
      </c>
      <c r="P241" s="30">
        <f>ROUND(P235+(P247-P235)*N241/12,3)</f>
        <v>2.6469999999999998</v>
      </c>
      <c r="Q241" s="31">
        <f>ROUND(Q235+(Q247-Q235)*N241/12,4)</f>
        <v>0.56389999999999996</v>
      </c>
      <c r="R241" s="31">
        <f>ROUND(R235+(R247-R235)*N241/12,4)</f>
        <v>0.29930000000000001</v>
      </c>
      <c r="S241" s="31">
        <f>ROUND(S235+(S247-S235)*N241/12,4)</f>
        <v>0.21160000000000001</v>
      </c>
      <c r="T241" s="31">
        <f>ROUND(T235+(T247-T235)*N241/12,4)</f>
        <v>0.1681</v>
      </c>
      <c r="U241" s="31">
        <f>ROUND(U235+(U247-U235)*N241/12,4)</f>
        <v>0.16589999999999999</v>
      </c>
      <c r="V241" s="30">
        <f>ROUND(V235+(V247-V235)*N241/12,3)</f>
        <v>1.619</v>
      </c>
      <c r="W241" s="30">
        <f>ROUND(W235+(W247-W235)*N241/12,3)</f>
        <v>15.443</v>
      </c>
      <c r="Y241" s="136"/>
      <c r="Z241" s="4">
        <v>6</v>
      </c>
      <c r="AA241" s="4">
        <v>234</v>
      </c>
      <c r="AB241" s="5">
        <f>ROUND(AB235+(AB247-AB235)*Z241/12,3)</f>
        <v>2.6309999999999998</v>
      </c>
      <c r="AC241" s="6">
        <f>ROUND(AC235+(AC247-AC235)*Z241/12,4)</f>
        <v>0.57440000000000002</v>
      </c>
      <c r="AD241" s="6">
        <f>ROUND(AD235+(AD247-AD235)*Z241/12,4)</f>
        <v>0.31190000000000001</v>
      </c>
      <c r="AE241" s="6">
        <f>ROUND(AE235+(AE247-AE235)*Z241/12,4)</f>
        <v>0.22520000000000001</v>
      </c>
      <c r="AF241" s="6">
        <f>ROUND(AF235+(AF247-AF235)*Z241/12,4)</f>
        <v>0.1825</v>
      </c>
      <c r="AG241" s="6">
        <f>ROUND(AG235+(AG247-AG235)*Z241/12,4)</f>
        <v>0.1822</v>
      </c>
      <c r="AH241" s="8">
        <v>1.9570000000000001</v>
      </c>
      <c r="AI241" s="30">
        <f>ROUND(AI235+(AI247-AI235)*Z241/12,3)</f>
        <v>14.163</v>
      </c>
      <c r="AK241" s="62">
        <v>234</v>
      </c>
    </row>
    <row r="242" spans="3:37" ht="13.5" x14ac:dyDescent="0.15">
      <c r="C242"/>
      <c r="M242" s="136"/>
      <c r="N242" s="4">
        <v>7</v>
      </c>
      <c r="O242" s="7">
        <v>235</v>
      </c>
      <c r="P242" s="30">
        <f>ROUND(P235+(P247-P235)*N242/12,3)</f>
        <v>2.661</v>
      </c>
      <c r="Q242" s="31">
        <f>ROUND(Q235+(Q247-Q235)*N242/12,4)</f>
        <v>0.56699999999999995</v>
      </c>
      <c r="R242" s="31">
        <f>ROUND(R235+(R247-R235)*N242/12,4)</f>
        <v>0.30099999999999999</v>
      </c>
      <c r="S242" s="31">
        <f>ROUND(S235+(S247-S235)*N242/12,4)</f>
        <v>0.21279999999999999</v>
      </c>
      <c r="T242" s="31">
        <f>ROUND(T235+(T247-T235)*N242/12,4)</f>
        <v>0.16900000000000001</v>
      </c>
      <c r="U242" s="31">
        <f>ROUND(U235+(U247-U235)*N242/12,4)</f>
        <v>0.1668</v>
      </c>
      <c r="V242" s="30">
        <f>ROUND(V235+(V247-V235)*N242/12,3)</f>
        <v>1.6220000000000001</v>
      </c>
      <c r="W242" s="30">
        <f>ROUND(W235+(W247-W235)*N242/12,3)</f>
        <v>15.494</v>
      </c>
      <c r="Y242" s="136"/>
      <c r="Z242" s="4">
        <v>7</v>
      </c>
      <c r="AA242" s="4">
        <v>235</v>
      </c>
      <c r="AB242" s="5">
        <f>ROUND(AB235+(AB247-AB235)*Z242/12,3)</f>
        <v>2.6480000000000001</v>
      </c>
      <c r="AC242" s="6">
        <f>ROUND(AC235+(AC247-AC235)*Z242/12,4)</f>
        <v>0.57820000000000005</v>
      </c>
      <c r="AD242" s="6">
        <f>ROUND(AD235+(AD247-AD235)*Z242/12,4)</f>
        <v>0.31390000000000001</v>
      </c>
      <c r="AE242" s="6">
        <f>ROUND(AE235+(AE247-AE235)*Z242/12,4)</f>
        <v>0.2266</v>
      </c>
      <c r="AF242" s="6">
        <f>ROUND(AF235+(AF247-AF235)*Z242/12,4)</f>
        <v>0.1837</v>
      </c>
      <c r="AG242" s="6">
        <f>ROUND(AG235+(AG247-AG235)*Z242/12,4)</f>
        <v>0.18329999999999999</v>
      </c>
      <c r="AH242" s="8">
        <v>1.962</v>
      </c>
      <c r="AI242" s="30">
        <f>ROUND(AI235+(AI247-AI235)*Z242/12,3)</f>
        <v>14.206</v>
      </c>
      <c r="AK242" s="62">
        <v>235</v>
      </c>
    </row>
    <row r="243" spans="3:37" ht="13.5" x14ac:dyDescent="0.15">
      <c r="C243"/>
      <c r="M243" s="136"/>
      <c r="N243" s="4">
        <v>8</v>
      </c>
      <c r="O243" s="7">
        <v>236</v>
      </c>
      <c r="P243" s="30">
        <f>ROUND(P235+(P247-P235)*N243/12,3)</f>
        <v>2.6760000000000002</v>
      </c>
      <c r="Q243" s="31">
        <f>ROUND(Q235+(Q247-Q235)*N243/12,4)</f>
        <v>0.57010000000000005</v>
      </c>
      <c r="R243" s="31">
        <f>ROUND(R235+(R247-R235)*N243/12,4)</f>
        <v>0.30259999999999998</v>
      </c>
      <c r="S243" s="31">
        <f>ROUND(S235+(S247-S235)*N243/12,4)</f>
        <v>0.21390000000000001</v>
      </c>
      <c r="T243" s="31">
        <f>ROUND(T235+(T247-T235)*N243/12,4)</f>
        <v>0.1699</v>
      </c>
      <c r="U243" s="31">
        <f>ROUND(U235+(U247-U235)*N243/12,4)</f>
        <v>0.16769999999999999</v>
      </c>
      <c r="V243" s="30">
        <f>ROUND(V235+(V247-V235)*N243/12,3)</f>
        <v>1.6259999999999999</v>
      </c>
      <c r="W243" s="30">
        <f>ROUND(W235+(W247-W235)*N243/12,3)</f>
        <v>15.545</v>
      </c>
      <c r="Y243" s="136"/>
      <c r="Z243" s="4">
        <v>8</v>
      </c>
      <c r="AA243" s="4">
        <v>236</v>
      </c>
      <c r="AB243" s="5">
        <f>ROUND(AB235+(AB247-AB235)*Z243/12,3)</f>
        <v>2.665</v>
      </c>
      <c r="AC243" s="6">
        <f>ROUND(AC235+(AC247-AC235)*Z243/12,4)</f>
        <v>0.58189999999999997</v>
      </c>
      <c r="AD243" s="6">
        <f>ROUND(AD235+(AD247-AD235)*Z243/12,4)</f>
        <v>0.31590000000000001</v>
      </c>
      <c r="AE243" s="6">
        <f>ROUND(AE235+(AE247-AE235)*Z243/12,4)</f>
        <v>0.2281</v>
      </c>
      <c r="AF243" s="6">
        <f>ROUND(AF235+(AF247-AF235)*Z243/12,4)</f>
        <v>0.18490000000000001</v>
      </c>
      <c r="AG243" s="6">
        <f>ROUND(AG235+(AG247-AG235)*Z243/12,4)</f>
        <v>0.1845</v>
      </c>
      <c r="AH243" s="8">
        <v>1.968</v>
      </c>
      <c r="AI243" s="30">
        <f>ROUND(AI235+(AI247-AI235)*Z243/12,3)</f>
        <v>14.247999999999999</v>
      </c>
      <c r="AK243" s="62">
        <v>236</v>
      </c>
    </row>
    <row r="244" spans="3:37" ht="13.5" x14ac:dyDescent="0.15">
      <c r="C244"/>
      <c r="M244" s="136"/>
      <c r="N244" s="4">
        <v>9</v>
      </c>
      <c r="O244" s="7">
        <v>237</v>
      </c>
      <c r="P244" s="30">
        <f>ROUND(P235+(P247-P235)*N244/12,3)</f>
        <v>2.69</v>
      </c>
      <c r="Q244" s="31">
        <f>ROUND(Q235+(Q247-Q235)*N244/12,4)</f>
        <v>0.57320000000000004</v>
      </c>
      <c r="R244" s="31">
        <f>ROUND(R235+(R247-R235)*N244/12,4)</f>
        <v>0.30430000000000001</v>
      </c>
      <c r="S244" s="31">
        <f>ROUND(S235+(S247-S235)*N244/12,4)</f>
        <v>0.21510000000000001</v>
      </c>
      <c r="T244" s="31">
        <f>ROUND(T235+(T247-T235)*N244/12,4)</f>
        <v>0.17080000000000001</v>
      </c>
      <c r="U244" s="31">
        <f>ROUND(U235+(U247-U235)*N244/12,4)</f>
        <v>0.16869999999999999</v>
      </c>
      <c r="V244" s="30">
        <f>ROUND(V235+(V247-V235)*N244/12,3)</f>
        <v>1.629</v>
      </c>
      <c r="W244" s="30">
        <f>ROUND(W235+(W247-W235)*N244/12,3)</f>
        <v>15.597</v>
      </c>
      <c r="Y244" s="136"/>
      <c r="Z244" s="4">
        <v>9</v>
      </c>
      <c r="AA244" s="4">
        <v>237</v>
      </c>
      <c r="AB244" s="5">
        <f>ROUND(AB235+(AB247-AB235)*Z244/12,3)</f>
        <v>2.6819999999999999</v>
      </c>
      <c r="AC244" s="6">
        <f>ROUND(AC235+(AC247-AC235)*Z244/12,4)</f>
        <v>0.5857</v>
      </c>
      <c r="AD244" s="6">
        <f>ROUND(AD235+(AD247-AD235)*Z244/12,4)</f>
        <v>0.318</v>
      </c>
      <c r="AE244" s="6">
        <f>ROUND(AE235+(AE247-AE235)*Z244/12,4)</f>
        <v>0.2296</v>
      </c>
      <c r="AF244" s="6">
        <f>ROUND(AF235+(AF247-AF235)*Z244/12,4)</f>
        <v>0.18609999999999999</v>
      </c>
      <c r="AG244" s="6">
        <f>ROUND(AG235+(AG247-AG235)*Z244/12,4)</f>
        <v>0.1857</v>
      </c>
      <c r="AH244" s="8">
        <v>1.9730000000000001</v>
      </c>
      <c r="AI244" s="30">
        <f>ROUND(AI235+(AI247-AI235)*Z244/12,3)</f>
        <v>14.291</v>
      </c>
      <c r="AK244" s="62">
        <v>237</v>
      </c>
    </row>
    <row r="245" spans="3:37" ht="13.5" x14ac:dyDescent="0.15">
      <c r="C245"/>
      <c r="M245" s="136"/>
      <c r="N245" s="4">
        <v>10</v>
      </c>
      <c r="O245" s="7">
        <v>238</v>
      </c>
      <c r="P245" s="30">
        <f>ROUND(P235+(P247-P235)*N245/12,3)</f>
        <v>2.7050000000000001</v>
      </c>
      <c r="Q245" s="31">
        <f>ROUND(Q235+(Q247-Q235)*N245/12,4)</f>
        <v>0.57630000000000003</v>
      </c>
      <c r="R245" s="31">
        <f>ROUND(R235+(R247-R235)*N245/12,4)</f>
        <v>0.30590000000000001</v>
      </c>
      <c r="S245" s="31">
        <f>ROUND(S235+(S247-S235)*N245/12,4)</f>
        <v>0.21629999999999999</v>
      </c>
      <c r="T245" s="31">
        <f>ROUND(T235+(T247-T235)*N245/12,4)</f>
        <v>0.17180000000000001</v>
      </c>
      <c r="U245" s="31">
        <f>ROUND(U235+(U247-U235)*N245/12,4)</f>
        <v>0.1696</v>
      </c>
      <c r="V245" s="30">
        <f>ROUND(V235+(V247-V235)*N245/12,3)</f>
        <v>1.6319999999999999</v>
      </c>
      <c r="W245" s="30">
        <f>ROUND(W235+(W247-W235)*N245/12,3)</f>
        <v>15.648</v>
      </c>
      <c r="Y245" s="136"/>
      <c r="Z245" s="4">
        <v>10</v>
      </c>
      <c r="AA245" s="4">
        <v>238</v>
      </c>
      <c r="AB245" s="5">
        <f>ROUND(AB235+(AB247-AB235)*Z245/12,3)</f>
        <v>2.7</v>
      </c>
      <c r="AC245" s="6">
        <f>ROUND(AC235+(AC247-AC235)*Z245/12,4)</f>
        <v>0.58950000000000002</v>
      </c>
      <c r="AD245" s="6">
        <f>ROUND(AD235+(AD247-AD235)*Z245/12,4)</f>
        <v>0.32</v>
      </c>
      <c r="AE245" s="6">
        <f>ROUND(AE235+(AE247-AE235)*Z245/12,4)</f>
        <v>0.2311</v>
      </c>
      <c r="AF245" s="6">
        <f>ROUND(AF235+(AF247-AF235)*Z245/12,4)</f>
        <v>0.18729999999999999</v>
      </c>
      <c r="AG245" s="6">
        <f>ROUND(AG235+(AG247-AG235)*Z245/12,4)</f>
        <v>0.18690000000000001</v>
      </c>
      <c r="AH245" s="8">
        <v>1.9790000000000001</v>
      </c>
      <c r="AI245" s="30">
        <f>ROUND(AI235+(AI247-AI235)*Z245/12,3)</f>
        <v>14.333</v>
      </c>
      <c r="AK245" s="62">
        <v>238</v>
      </c>
    </row>
    <row r="246" spans="3:37" ht="13.5" x14ac:dyDescent="0.15">
      <c r="C246"/>
      <c r="M246" s="137"/>
      <c r="N246" s="4">
        <v>11</v>
      </c>
      <c r="O246" s="7">
        <v>239</v>
      </c>
      <c r="P246" s="30">
        <f>ROUND(P235+(P247-P235)*N246/12,3)</f>
        <v>2.7189999999999999</v>
      </c>
      <c r="Q246" s="31">
        <f>ROUND(Q235+(Q247-Q235)*N246/12,4)</f>
        <v>0.57940000000000003</v>
      </c>
      <c r="R246" s="31">
        <f>ROUND(R235+(R247-R235)*N246/12,4)</f>
        <v>0.30759999999999998</v>
      </c>
      <c r="S246" s="31">
        <f>ROUND(S235+(S247-S235)*N246/12,4)</f>
        <v>0.21740000000000001</v>
      </c>
      <c r="T246" s="31">
        <f>ROUND(T235+(T247-T235)*N246/12,4)</f>
        <v>0.17269999999999999</v>
      </c>
      <c r="U246" s="31">
        <f>ROUND(U235+(U247-U235)*N246/12,4)</f>
        <v>0.17050000000000001</v>
      </c>
      <c r="V246" s="30">
        <f>ROUND(V235+(V247-V235)*N246/12,3)</f>
        <v>1.6359999999999999</v>
      </c>
      <c r="W246" s="30">
        <f>ROUND(W235+(W247-W235)*N246/12,3)</f>
        <v>15.7</v>
      </c>
      <c r="Y246" s="137"/>
      <c r="Z246" s="4">
        <v>11</v>
      </c>
      <c r="AA246" s="4">
        <v>239</v>
      </c>
      <c r="AB246" s="5">
        <f>ROUND(AB235+(AB247-AB235)*Z246/12,3)</f>
        <v>2.7170000000000001</v>
      </c>
      <c r="AC246" s="6">
        <f>ROUND(AC235+(AC247-AC235)*Z246/12,4)</f>
        <v>0.59319999999999995</v>
      </c>
      <c r="AD246" s="6">
        <f>ROUND(AD235+(AD247-AD235)*Z246/12,4)</f>
        <v>0.3221</v>
      </c>
      <c r="AE246" s="6">
        <f>ROUND(AE235+(AE247-AE235)*Z246/12,4)</f>
        <v>0.23250000000000001</v>
      </c>
      <c r="AF246" s="6">
        <f>ROUND(AF235+(AF247-AF235)*Z246/12,4)</f>
        <v>0.1885</v>
      </c>
      <c r="AG246" s="6">
        <f>ROUND(AG235+(AG247-AG235)*Z246/12,4)</f>
        <v>0.18809999999999999</v>
      </c>
      <c r="AH246" s="8">
        <v>1.984</v>
      </c>
      <c r="AI246" s="30">
        <f>ROUND(AI235+(AI247-AI235)*Z246/12,3)</f>
        <v>14.375999999999999</v>
      </c>
      <c r="AK246" s="62">
        <v>239</v>
      </c>
    </row>
    <row r="247" spans="3:37" ht="13.5" x14ac:dyDescent="0.15">
      <c r="C247"/>
      <c r="M247" s="135">
        <v>20</v>
      </c>
      <c r="N247" s="4">
        <v>0</v>
      </c>
      <c r="O247" s="7">
        <v>240</v>
      </c>
      <c r="P247" s="30">
        <v>2.734</v>
      </c>
      <c r="Q247" s="31">
        <v>0.58250000000000002</v>
      </c>
      <c r="R247" s="33">
        <v>0.30919999999999997</v>
      </c>
      <c r="S247" s="33">
        <v>0.21859999999999999</v>
      </c>
      <c r="T247" s="33">
        <v>0.1736</v>
      </c>
      <c r="U247" s="33">
        <v>0.1714</v>
      </c>
      <c r="V247" s="32">
        <v>1.639</v>
      </c>
      <c r="W247" s="32">
        <v>15.750999999999999</v>
      </c>
      <c r="Y247" s="135">
        <v>20</v>
      </c>
      <c r="Z247" s="4">
        <v>0</v>
      </c>
      <c r="AA247" s="4">
        <v>240</v>
      </c>
      <c r="AB247" s="5">
        <v>2.734</v>
      </c>
      <c r="AC247" s="6">
        <v>0.59699999999999998</v>
      </c>
      <c r="AD247" s="6">
        <v>0.3241</v>
      </c>
      <c r="AE247" s="6">
        <v>0.23400000000000001</v>
      </c>
      <c r="AF247" s="6">
        <v>0.18970000000000001</v>
      </c>
      <c r="AG247" s="6">
        <v>0.1893</v>
      </c>
      <c r="AH247" s="8">
        <v>1.99</v>
      </c>
      <c r="AI247" s="32">
        <v>14.417999999999999</v>
      </c>
      <c r="AK247" s="62">
        <v>240</v>
      </c>
    </row>
    <row r="248" spans="3:37" ht="13.5" x14ac:dyDescent="0.15">
      <c r="C248"/>
      <c r="M248" s="136"/>
      <c r="N248" s="4">
        <v>1</v>
      </c>
      <c r="O248" s="7">
        <v>241</v>
      </c>
      <c r="P248" s="30">
        <f>ROUND(P247+(P259-P247)*N248/12,3)</f>
        <v>2.7509999999999999</v>
      </c>
      <c r="Q248" s="31">
        <f>ROUND(Q247+(Q259-Q247)*N248/12,4)</f>
        <v>0.58620000000000005</v>
      </c>
      <c r="R248" s="31">
        <f>ROUND(R247+(R259-R247)*N248/12,4)</f>
        <v>0.31119999999999998</v>
      </c>
      <c r="S248" s="31">
        <f>ROUND(S247+(S259-S247)*N248/12,4)</f>
        <v>0.22</v>
      </c>
      <c r="T248" s="31">
        <f>ROUND(T247+(T259-T247)*N248/12,4)</f>
        <v>0.17469999999999999</v>
      </c>
      <c r="U248" s="31">
        <f>ROUND(U247+(U259-U247)*N248/12,4)</f>
        <v>0.17249999999999999</v>
      </c>
      <c r="V248" s="30">
        <f>ROUND(V247+(V259-V247)*N248/12,3)</f>
        <v>1.6419999999999999</v>
      </c>
      <c r="W248" s="30">
        <v>15.750999999999999</v>
      </c>
      <c r="Y248" s="136"/>
      <c r="Z248" s="4">
        <v>1</v>
      </c>
      <c r="AA248" s="4">
        <v>241</v>
      </c>
      <c r="AB248" s="5">
        <f>ROUND(AB247+(AB259-AB247)*Z248/12,3)</f>
        <v>2.7509999999999999</v>
      </c>
      <c r="AC248" s="6">
        <f>ROUND(AC247+(AC259-AC247)*Z248/12,4)</f>
        <v>0.6008</v>
      </c>
      <c r="AD248" s="6">
        <f>ROUND(AD247+(AD259-AD247)*Z248/12,4)</f>
        <v>0.3261</v>
      </c>
      <c r="AE248" s="6">
        <f>ROUND(AE247+(AE259-AE247)*Z248/12,4)</f>
        <v>0.23549999999999999</v>
      </c>
      <c r="AF248" s="6">
        <f>ROUND(AF247+(AF259-AF247)*Z248/12,4)</f>
        <v>0.19089999999999999</v>
      </c>
      <c r="AG248" s="6">
        <f>ROUND(AG247+(AG259-AG247)*Z248/12,4)</f>
        <v>0.1905</v>
      </c>
      <c r="AH248" s="8">
        <v>1.996</v>
      </c>
      <c r="AI248" s="30">
        <v>14.417999999999999</v>
      </c>
      <c r="AK248" s="62">
        <v>241</v>
      </c>
    </row>
    <row r="249" spans="3:37" ht="13.5" x14ac:dyDescent="0.15">
      <c r="C249"/>
      <c r="M249" s="136"/>
      <c r="N249" s="4">
        <v>2</v>
      </c>
      <c r="O249" s="7">
        <v>242</v>
      </c>
      <c r="P249" s="30">
        <f>ROUND(P247+(P259-P247)*N249/12,3)</f>
        <v>2.7690000000000001</v>
      </c>
      <c r="Q249" s="31">
        <f>ROUND(Q247+(Q259-Q247)*N249/12,4)</f>
        <v>0.58989999999999998</v>
      </c>
      <c r="R249" s="31">
        <f>ROUND(R247+(R259-R247)*N249/12,4)</f>
        <v>0.31309999999999999</v>
      </c>
      <c r="S249" s="31">
        <f>ROUND(S247+(S259-S247)*N249/12,4)</f>
        <v>0.22140000000000001</v>
      </c>
      <c r="T249" s="31">
        <f>ROUND(T247+(T259-T247)*N249/12,4)</f>
        <v>0.17580000000000001</v>
      </c>
      <c r="U249" s="31">
        <f>ROUND(U247+(U259-U247)*N249/12,4)</f>
        <v>0.1736</v>
      </c>
      <c r="V249" s="30">
        <f>ROUND(V247+(V259-V247)*N249/12,3)</f>
        <v>1.6459999999999999</v>
      </c>
      <c r="W249" s="32">
        <v>15.750999999999999</v>
      </c>
      <c r="Y249" s="136"/>
      <c r="Z249" s="4">
        <v>2</v>
      </c>
      <c r="AA249" s="4">
        <v>242</v>
      </c>
      <c r="AB249" s="5">
        <f>ROUND(AB247+(AB259-AB247)*Z249/12,3)</f>
        <v>2.7690000000000001</v>
      </c>
      <c r="AC249" s="6">
        <f>ROUND(AC247+(AC259-AC247)*Z249/12,4)</f>
        <v>0.60450000000000004</v>
      </c>
      <c r="AD249" s="6">
        <f>ROUND(AD247+(AD259-AD247)*Z249/12,4)</f>
        <v>0.32819999999999999</v>
      </c>
      <c r="AE249" s="6">
        <f>ROUND(AE247+(AE259-AE247)*Z249/12,4)</f>
        <v>0.23699999999999999</v>
      </c>
      <c r="AF249" s="6">
        <f>ROUND(AF247+(AF259-AF247)*Z249/12,4)</f>
        <v>0.19209999999999999</v>
      </c>
      <c r="AG249" s="6">
        <f>ROUND(AG247+(AG259-AG247)*Z249/12,4)</f>
        <v>0.19170000000000001</v>
      </c>
      <c r="AH249" s="8">
        <v>2.0019999999999998</v>
      </c>
      <c r="AI249" s="32">
        <v>14.417999999999999</v>
      </c>
      <c r="AK249" s="62">
        <v>242</v>
      </c>
    </row>
    <row r="250" spans="3:37" ht="13.5" x14ac:dyDescent="0.15">
      <c r="C250"/>
      <c r="M250" s="136"/>
      <c r="N250" s="4">
        <v>3</v>
      </c>
      <c r="O250" s="7">
        <v>243</v>
      </c>
      <c r="P250" s="30">
        <f>ROUND(P247+(P259-P247)*N250/12,3)</f>
        <v>2.786</v>
      </c>
      <c r="Q250" s="31">
        <f>ROUND(Q247+(Q259-Q247)*N250/12,4)</f>
        <v>0.59350000000000003</v>
      </c>
      <c r="R250" s="31">
        <f>ROUND(R247+(R259-R247)*N250/12,4)</f>
        <v>0.31509999999999999</v>
      </c>
      <c r="S250" s="31">
        <f>ROUND(S247+(S259-S247)*N250/12,4)</f>
        <v>0.22270000000000001</v>
      </c>
      <c r="T250" s="31">
        <f>ROUND(T247+(T259-T247)*N250/12,4)</f>
        <v>0.1769</v>
      </c>
      <c r="U250" s="31">
        <f>ROUND(U247+(U259-U247)*N250/12,4)</f>
        <v>0.17460000000000001</v>
      </c>
      <c r="V250" s="30">
        <f>ROUND(V247+(V259-V247)*N250/12,3)</f>
        <v>1.649</v>
      </c>
      <c r="W250" s="30">
        <v>15.750999999999999</v>
      </c>
      <c r="Y250" s="136"/>
      <c r="Z250" s="4">
        <v>3</v>
      </c>
      <c r="AA250" s="4">
        <v>243</v>
      </c>
      <c r="AB250" s="5">
        <f>ROUND(AB247+(AB259-AB247)*Z250/12,3)</f>
        <v>2.786</v>
      </c>
      <c r="AC250" s="6">
        <f>ROUND(AC247+(AC259-AC247)*Z250/12,4)</f>
        <v>0.60829999999999995</v>
      </c>
      <c r="AD250" s="6">
        <f>ROUND(AD247+(AD259-AD247)*Z250/12,4)</f>
        <v>0.33019999999999999</v>
      </c>
      <c r="AE250" s="6">
        <f>ROUND(AE247+(AE259-AE247)*Z250/12,4)</f>
        <v>0.23849999999999999</v>
      </c>
      <c r="AF250" s="6">
        <f>ROUND(AF247+(AF259-AF247)*Z250/12,4)</f>
        <v>0.1933</v>
      </c>
      <c r="AG250" s="6">
        <f>ROUND(AG247+(AG259-AG247)*Z250/12,4)</f>
        <v>0.19289999999999999</v>
      </c>
      <c r="AH250" s="8">
        <v>2.0070000000000001</v>
      </c>
      <c r="AI250" s="30">
        <v>14.417999999999999</v>
      </c>
      <c r="AK250" s="62">
        <v>243</v>
      </c>
    </row>
    <row r="251" spans="3:37" ht="13.5" x14ac:dyDescent="0.15">
      <c r="C251"/>
      <c r="M251" s="136"/>
      <c r="N251" s="4">
        <v>4</v>
      </c>
      <c r="O251" s="7">
        <v>244</v>
      </c>
      <c r="P251" s="30">
        <f>ROUND(P247+(P259-P247)*N251/12,3)</f>
        <v>2.8029999999999999</v>
      </c>
      <c r="Q251" s="31">
        <f>ROUND(Q247+(Q259-Q247)*N251/12,4)</f>
        <v>0.59719999999999995</v>
      </c>
      <c r="R251" s="31">
        <f>ROUND(R247+(R259-R247)*N251/12,4)</f>
        <v>0.317</v>
      </c>
      <c r="S251" s="31">
        <f>ROUND(S247+(S259-S247)*N251/12,4)</f>
        <v>0.22409999999999999</v>
      </c>
      <c r="T251" s="31">
        <f>ROUND(T247+(T259-T247)*N251/12,4)</f>
        <v>0.17799999999999999</v>
      </c>
      <c r="U251" s="31">
        <f>ROUND(U247+(U259-U247)*N251/12,4)</f>
        <v>0.1757</v>
      </c>
      <c r="V251" s="30">
        <f>ROUND(V247+(V259-V247)*N251/12,3)</f>
        <v>1.653</v>
      </c>
      <c r="W251" s="32">
        <v>15.750999999999999</v>
      </c>
      <c r="Y251" s="136"/>
      <c r="Z251" s="4">
        <v>4</v>
      </c>
      <c r="AA251" s="4">
        <v>244</v>
      </c>
      <c r="AB251" s="5">
        <f>ROUND(AB247+(AB259-AB247)*Z251/12,3)</f>
        <v>2.8029999999999999</v>
      </c>
      <c r="AC251" s="6">
        <f>ROUND(AC247+(AC259-AC247)*Z251/12,4)</f>
        <v>0.61209999999999998</v>
      </c>
      <c r="AD251" s="6">
        <f>ROUND(AD247+(AD259-AD247)*Z251/12,4)</f>
        <v>0.33229999999999998</v>
      </c>
      <c r="AE251" s="6">
        <f>ROUND(AE247+(AE259-AE247)*Z251/12,4)</f>
        <v>0.2399</v>
      </c>
      <c r="AF251" s="6">
        <f>ROUND(AF247+(AF259-AF247)*Z251/12,4)</f>
        <v>0.19450000000000001</v>
      </c>
      <c r="AG251" s="6">
        <f>ROUND(AG247+(AG259-AG247)*Z251/12,4)</f>
        <v>0.19409999999999999</v>
      </c>
      <c r="AH251" s="8">
        <v>2.0129999999999999</v>
      </c>
      <c r="AI251" s="32">
        <v>14.417999999999999</v>
      </c>
      <c r="AK251" s="62">
        <v>244</v>
      </c>
    </row>
    <row r="252" spans="3:37" ht="13.5" x14ac:dyDescent="0.15">
      <c r="C252"/>
      <c r="M252" s="136"/>
      <c r="N252" s="4">
        <v>5</v>
      </c>
      <c r="O252" s="7">
        <v>245</v>
      </c>
      <c r="P252" s="30">
        <f>ROUND(P247+(P259-P247)*N252/12,3)</f>
        <v>2.82</v>
      </c>
      <c r="Q252" s="31">
        <f>ROUND(Q247+(Q259-Q247)*N252/12,4)</f>
        <v>0.60089999999999999</v>
      </c>
      <c r="R252" s="31">
        <f>ROUND(R247+(R259-R247)*N252/12,4)</f>
        <v>0.31900000000000001</v>
      </c>
      <c r="S252" s="31">
        <f>ROUND(S247+(S259-S247)*N252/12,4)</f>
        <v>0.22550000000000001</v>
      </c>
      <c r="T252" s="31">
        <f>ROUND(T247+(T259-T247)*N252/12,4)</f>
        <v>0.17910000000000001</v>
      </c>
      <c r="U252" s="31">
        <f>ROUND(U247+(U259-U247)*N252/12,4)</f>
        <v>0.17680000000000001</v>
      </c>
      <c r="V252" s="30">
        <f>ROUND(V247+(V259-V247)*N252/12,3)</f>
        <v>1.6559999999999999</v>
      </c>
      <c r="W252" s="30">
        <v>15.750999999999999</v>
      </c>
      <c r="Y252" s="136"/>
      <c r="Z252" s="4">
        <v>5</v>
      </c>
      <c r="AA252" s="4">
        <v>245</v>
      </c>
      <c r="AB252" s="5">
        <f>ROUND(AB247+(AB259-AB247)*Z252/12,3)</f>
        <v>2.82</v>
      </c>
      <c r="AC252" s="6">
        <f>ROUND(AC247+(AC259-AC247)*Z252/12,4)</f>
        <v>0.61580000000000001</v>
      </c>
      <c r="AD252" s="6">
        <f>ROUND(AD247+(AD259-AD247)*Z252/12,4)</f>
        <v>0.33429999999999999</v>
      </c>
      <c r="AE252" s="6">
        <f>ROUND(AE247+(AE259-AE247)*Z252/12,4)</f>
        <v>0.2414</v>
      </c>
      <c r="AF252" s="6">
        <f>ROUND(AF247+(AF259-AF247)*Z252/12,4)</f>
        <v>0.19570000000000001</v>
      </c>
      <c r="AG252" s="6">
        <f>ROUND(AG247+(AG259-AG247)*Z252/12,4)</f>
        <v>0.1953</v>
      </c>
      <c r="AH252" s="8">
        <v>2.0190000000000001</v>
      </c>
      <c r="AI252" s="30">
        <v>14.417999999999999</v>
      </c>
      <c r="AK252" s="62">
        <v>245</v>
      </c>
    </row>
    <row r="253" spans="3:37" ht="13.5" x14ac:dyDescent="0.15">
      <c r="C253"/>
      <c r="M253" s="136"/>
      <c r="N253" s="4">
        <v>6</v>
      </c>
      <c r="O253" s="7">
        <v>246</v>
      </c>
      <c r="P253" s="30">
        <f>ROUND(P247+(P259-P247)*N253/12,3)</f>
        <v>2.8380000000000001</v>
      </c>
      <c r="Q253" s="31">
        <f>ROUND(Q247+(Q259-Q247)*N253/12,4)</f>
        <v>0.60460000000000003</v>
      </c>
      <c r="R253" s="31">
        <f>ROUND(R247+(R259-R247)*N253/12,4)</f>
        <v>0.32090000000000002</v>
      </c>
      <c r="S253" s="31">
        <f>ROUND(S247+(S259-S247)*N253/12,4)</f>
        <v>0.22689999999999999</v>
      </c>
      <c r="T253" s="31">
        <f>ROUND(T247+(T259-T247)*N253/12,4)</f>
        <v>0.1802</v>
      </c>
      <c r="U253" s="31">
        <f>ROUND(U247+(U259-U247)*N253/12,4)</f>
        <v>0.1779</v>
      </c>
      <c r="V253" s="30">
        <f>ROUND(V247+(V259-V247)*N253/12,3)</f>
        <v>1.66</v>
      </c>
      <c r="W253" s="32">
        <v>15.750999999999999</v>
      </c>
      <c r="Y253" s="136"/>
      <c r="Z253" s="4">
        <v>6</v>
      </c>
      <c r="AA253" s="4">
        <v>246</v>
      </c>
      <c r="AB253" s="5">
        <f>ROUND(AB247+(AB259-AB247)*Z253/12,3)</f>
        <v>2.8380000000000001</v>
      </c>
      <c r="AC253" s="6">
        <f>ROUND(AC247+(AC259-AC247)*Z253/12,4)</f>
        <v>0.61960000000000004</v>
      </c>
      <c r="AD253" s="6">
        <f>ROUND(AD247+(AD259-AD247)*Z253/12,4)</f>
        <v>0.33639999999999998</v>
      </c>
      <c r="AE253" s="6">
        <f>ROUND(AE247+(AE259-AE247)*Z253/12,4)</f>
        <v>0.2429</v>
      </c>
      <c r="AF253" s="6">
        <f>ROUND(AF247+(AF259-AF247)*Z253/12,4)</f>
        <v>0.19689999999999999</v>
      </c>
      <c r="AG253" s="6">
        <f>ROUND(AG247+(AG259-AG247)*Z253/12,4)</f>
        <v>0.19650000000000001</v>
      </c>
      <c r="AH253" s="8">
        <v>2.0249999999999999</v>
      </c>
      <c r="AI253" s="32">
        <v>14.417999999999999</v>
      </c>
      <c r="AK253" s="62">
        <v>246</v>
      </c>
    </row>
    <row r="254" spans="3:37" ht="13.5" x14ac:dyDescent="0.15">
      <c r="C254"/>
      <c r="M254" s="136"/>
      <c r="N254" s="4">
        <v>7</v>
      </c>
      <c r="O254" s="7">
        <v>247</v>
      </c>
      <c r="P254" s="30">
        <f>ROUND(P247+(P259-P247)*N254/12,3)</f>
        <v>2.855</v>
      </c>
      <c r="Q254" s="31">
        <f>ROUND(Q247+(Q259-Q247)*N254/12,4)</f>
        <v>0.60819999999999996</v>
      </c>
      <c r="R254" s="31">
        <f>ROUND(R247+(R259-R247)*N254/12,4)</f>
        <v>0.32290000000000002</v>
      </c>
      <c r="S254" s="31">
        <f>ROUND(S247+(S259-S247)*N254/12,4)</f>
        <v>0.22819999999999999</v>
      </c>
      <c r="T254" s="31">
        <f>ROUND(T247+(T259-T247)*N254/12,4)</f>
        <v>0.18129999999999999</v>
      </c>
      <c r="U254" s="31">
        <f>ROUND(U247+(U259-U247)*N254/12,4)</f>
        <v>0.1789</v>
      </c>
      <c r="V254" s="30">
        <f>ROUND(V247+(V259-V247)*N254/12,3)</f>
        <v>1.663</v>
      </c>
      <c r="W254" s="30">
        <v>15.750999999999999</v>
      </c>
      <c r="Y254" s="136"/>
      <c r="Z254" s="4">
        <v>7</v>
      </c>
      <c r="AA254" s="4">
        <v>247</v>
      </c>
      <c r="AB254" s="5">
        <f>ROUND(AB247+(AB259-AB247)*Z254/12,3)</f>
        <v>2.855</v>
      </c>
      <c r="AC254" s="6">
        <f>ROUND(AC247+(AC259-AC247)*Z254/12,4)</f>
        <v>0.62339999999999995</v>
      </c>
      <c r="AD254" s="6">
        <f>ROUND(AD247+(AD259-AD247)*Z254/12,4)</f>
        <v>0.33839999999999998</v>
      </c>
      <c r="AE254" s="6">
        <f>ROUND(AE247+(AE259-AE247)*Z254/12,4)</f>
        <v>0.24440000000000001</v>
      </c>
      <c r="AF254" s="6">
        <f>ROUND(AF247+(AF259-AF247)*Z254/12,4)</f>
        <v>0.19800000000000001</v>
      </c>
      <c r="AG254" s="6">
        <f>ROUND(AG247+(AG259-AG247)*Z254/12,4)</f>
        <v>0.1976</v>
      </c>
      <c r="AH254" s="8">
        <v>2.0299999999999998</v>
      </c>
      <c r="AI254" s="30">
        <v>14.417999999999999</v>
      </c>
      <c r="AK254" s="62">
        <v>247</v>
      </c>
    </row>
    <row r="255" spans="3:37" ht="13.5" x14ac:dyDescent="0.15">
      <c r="C255"/>
      <c r="M255" s="136"/>
      <c r="N255" s="4">
        <v>8</v>
      </c>
      <c r="O255" s="7">
        <v>248</v>
      </c>
      <c r="P255" s="30">
        <f>ROUND(P247+(P259-P247)*N255/12,3)</f>
        <v>2.8719999999999999</v>
      </c>
      <c r="Q255" s="31">
        <f>ROUND(Q247+(Q259-Q247)*N255/12,4)</f>
        <v>0.6119</v>
      </c>
      <c r="R255" s="31">
        <f>ROUND(R247+(R259-R247)*N255/12,4)</f>
        <v>0.32479999999999998</v>
      </c>
      <c r="S255" s="31">
        <f>ROUND(S247+(S259-S247)*N255/12,4)</f>
        <v>0.2296</v>
      </c>
      <c r="T255" s="31">
        <f>ROUND(T247+(T259-T247)*N255/12,4)</f>
        <v>0.18240000000000001</v>
      </c>
      <c r="U255" s="31">
        <f>ROUND(U247+(U259-U247)*N255/12,4)</f>
        <v>0.18</v>
      </c>
      <c r="V255" s="30">
        <f>ROUND(V247+(V259-V247)*N255/12,3)</f>
        <v>1.6659999999999999</v>
      </c>
      <c r="W255" s="32">
        <v>15.750999999999999</v>
      </c>
      <c r="Y255" s="136"/>
      <c r="Z255" s="4">
        <v>8</v>
      </c>
      <c r="AA255" s="4">
        <v>248</v>
      </c>
      <c r="AB255" s="5">
        <f>ROUND(AB247+(AB259-AB247)*Z255/12,3)</f>
        <v>2.8719999999999999</v>
      </c>
      <c r="AC255" s="6">
        <f>ROUND(AC247+(AC259-AC247)*Z255/12,4)</f>
        <v>0.62709999999999999</v>
      </c>
      <c r="AD255" s="6">
        <f>ROUND(AD247+(AD259-AD247)*Z255/12,4)</f>
        <v>0.34039999999999998</v>
      </c>
      <c r="AE255" s="6">
        <f>ROUND(AE247+(AE259-AE247)*Z255/12,4)</f>
        <v>0.24590000000000001</v>
      </c>
      <c r="AF255" s="6">
        <f>ROUND(AF247+(AF259-AF247)*Z255/12,4)</f>
        <v>0.19919999999999999</v>
      </c>
      <c r="AG255" s="6">
        <f>ROUND(AG247+(AG259-AG247)*Z255/12,4)</f>
        <v>0.1988</v>
      </c>
      <c r="AH255" s="8">
        <v>2.036</v>
      </c>
      <c r="AI255" s="32">
        <v>14.417999999999999</v>
      </c>
      <c r="AK255" s="62">
        <v>248</v>
      </c>
    </row>
    <row r="256" spans="3:37" ht="13.5" x14ac:dyDescent="0.15">
      <c r="C256"/>
      <c r="M256" s="136"/>
      <c r="N256" s="4">
        <v>9</v>
      </c>
      <c r="O256" s="7">
        <v>249</v>
      </c>
      <c r="P256" s="30">
        <f>ROUND(P247+(P259-P247)*N256/12,3)</f>
        <v>2.8889999999999998</v>
      </c>
      <c r="Q256" s="31">
        <f>ROUND(Q247+(Q259-Q247)*N256/12,4)</f>
        <v>0.61560000000000004</v>
      </c>
      <c r="R256" s="31">
        <f>ROUND(R247+(R259-R247)*N256/12,4)</f>
        <v>0.32679999999999998</v>
      </c>
      <c r="S256" s="31">
        <f>ROUND(S247+(S259-S247)*N256/12,4)</f>
        <v>0.23100000000000001</v>
      </c>
      <c r="T256" s="31">
        <f>ROUND(T247+(T259-T247)*N256/12,4)</f>
        <v>0.1835</v>
      </c>
      <c r="U256" s="31">
        <f>ROUND(U247+(U259-U247)*N256/12,4)</f>
        <v>0.18110000000000001</v>
      </c>
      <c r="V256" s="30">
        <f>ROUND(V247+(V259-V247)*N256/12,3)</f>
        <v>1.67</v>
      </c>
      <c r="W256" s="30">
        <v>15.750999999999999</v>
      </c>
      <c r="Y256" s="136"/>
      <c r="Z256" s="4">
        <v>9</v>
      </c>
      <c r="AA256" s="4">
        <v>249</v>
      </c>
      <c r="AB256" s="5">
        <f>ROUND(AB247+(AB259-AB247)*Z256/12,3)</f>
        <v>2.8889999999999998</v>
      </c>
      <c r="AC256" s="6">
        <f>ROUND(AC247+(AC259-AC247)*Z256/12,4)</f>
        <v>0.63090000000000002</v>
      </c>
      <c r="AD256" s="6">
        <f>ROUND(AD247+(AD259-AD247)*Z256/12,4)</f>
        <v>0.34250000000000003</v>
      </c>
      <c r="AE256" s="6">
        <f>ROUND(AE247+(AE259-AE247)*Z256/12,4)</f>
        <v>0.24740000000000001</v>
      </c>
      <c r="AF256" s="6">
        <f>ROUND(AF247+(AF259-AF247)*Z256/12,4)</f>
        <v>0.20039999999999999</v>
      </c>
      <c r="AG256" s="6">
        <f>ROUND(AG247+(AG259-AG247)*Z256/12,4)</f>
        <v>0.2</v>
      </c>
      <c r="AH256" s="8">
        <v>2.0419999999999998</v>
      </c>
      <c r="AI256" s="30">
        <v>14.417999999999999</v>
      </c>
      <c r="AK256" s="62">
        <v>249</v>
      </c>
    </row>
    <row r="257" spans="3:37" ht="13.5" x14ac:dyDescent="0.15">
      <c r="C257"/>
      <c r="M257" s="136"/>
      <c r="N257" s="4">
        <v>10</v>
      </c>
      <c r="O257" s="7">
        <v>250</v>
      </c>
      <c r="P257" s="30">
        <f>ROUND(P247+(P259-P247)*N257/12,3)</f>
        <v>2.907</v>
      </c>
      <c r="Q257" s="31">
        <f>ROUND(Q247+(Q259-Q247)*N257/12,4)</f>
        <v>0.61929999999999996</v>
      </c>
      <c r="R257" s="31">
        <f>ROUND(R247+(R259-R247)*N257/12,4)</f>
        <v>0.32869999999999999</v>
      </c>
      <c r="S257" s="31">
        <f>ROUND(S247+(S259-S247)*N257/12,4)</f>
        <v>0.2324</v>
      </c>
      <c r="T257" s="31">
        <f>ROUND(T247+(T259-T247)*N257/12,4)</f>
        <v>0.18459999999999999</v>
      </c>
      <c r="U257" s="31">
        <f>ROUND(U247+(U259-U247)*N257/12,4)</f>
        <v>0.1822</v>
      </c>
      <c r="V257" s="30">
        <f>ROUND(V247+(V259-V247)*N257/12,3)</f>
        <v>1.673</v>
      </c>
      <c r="W257" s="32">
        <v>15.750999999999999</v>
      </c>
      <c r="Y257" s="136"/>
      <c r="Z257" s="4">
        <v>10</v>
      </c>
      <c r="AA257" s="4">
        <v>250</v>
      </c>
      <c r="AB257" s="5">
        <f>ROUND(AB247+(AB259-AB247)*Z257/12,3)</f>
        <v>2.907</v>
      </c>
      <c r="AC257" s="6">
        <f>ROUND(AC247+(AC259-AC247)*Z257/12,4)</f>
        <v>0.63470000000000004</v>
      </c>
      <c r="AD257" s="6">
        <f>ROUND(AD247+(AD259-AD247)*Z257/12,4)</f>
        <v>0.34449999999999997</v>
      </c>
      <c r="AE257" s="6">
        <f>ROUND(AE247+(AE259-AE247)*Z257/12,4)</f>
        <v>0.24879999999999999</v>
      </c>
      <c r="AF257" s="6">
        <f>ROUND(AF247+(AF259-AF247)*Z257/12,4)</f>
        <v>0.2016</v>
      </c>
      <c r="AG257" s="6">
        <f>ROUND(AG247+(AG259-AG247)*Z257/12,4)</f>
        <v>0.20119999999999999</v>
      </c>
      <c r="AH257" s="8">
        <v>2.048</v>
      </c>
      <c r="AI257" s="32">
        <v>14.417999999999999</v>
      </c>
      <c r="AK257" s="62">
        <v>250</v>
      </c>
    </row>
    <row r="258" spans="3:37" ht="13.5" x14ac:dyDescent="0.15">
      <c r="C258"/>
      <c r="M258" s="137"/>
      <c r="N258" s="4">
        <v>11</v>
      </c>
      <c r="O258" s="7">
        <v>251</v>
      </c>
      <c r="P258" s="30">
        <f>ROUND(P247+(P259-P247)*N258/12,3)</f>
        <v>2.9239999999999999</v>
      </c>
      <c r="Q258" s="31">
        <f>ROUND(Q247+(Q259-Q247)*N258/12,4)</f>
        <v>0.62290000000000001</v>
      </c>
      <c r="R258" s="31">
        <f>ROUND(R247+(R259-R247)*N258/12,4)</f>
        <v>0.33069999999999999</v>
      </c>
      <c r="S258" s="31">
        <f>ROUND(S247+(S259-S247)*N258/12,4)</f>
        <v>0.23369999999999999</v>
      </c>
      <c r="T258" s="31">
        <f>ROUND(T247+(T259-T247)*N258/12,4)</f>
        <v>0.1857</v>
      </c>
      <c r="U258" s="31">
        <f>ROUND(U247+(U259-U247)*N258/12,4)</f>
        <v>0.1832</v>
      </c>
      <c r="V258" s="30">
        <f>ROUND(V247+(V259-V247)*N258/12,3)</f>
        <v>1.677</v>
      </c>
      <c r="W258" s="30">
        <v>15.750999999999999</v>
      </c>
      <c r="Y258" s="137"/>
      <c r="Z258" s="4">
        <v>11</v>
      </c>
      <c r="AA258" s="4">
        <v>251</v>
      </c>
      <c r="AB258" s="5">
        <f>ROUND(AB247+(AB259-AB247)*Z258/12,3)</f>
        <v>2.9239999999999999</v>
      </c>
      <c r="AC258" s="6">
        <f>ROUND(AC247+(AC259-AC247)*Z258/12,4)</f>
        <v>0.63839999999999997</v>
      </c>
      <c r="AD258" s="6">
        <f>ROUND(AD247+(AD259-AD247)*Z258/12,4)</f>
        <v>0.34660000000000002</v>
      </c>
      <c r="AE258" s="6">
        <f>ROUND(AE247+(AE259-AE247)*Z258/12,4)</f>
        <v>0.25030000000000002</v>
      </c>
      <c r="AF258" s="6">
        <f>ROUND(AF247+(AF259-AF247)*Z258/12,4)</f>
        <v>0.20280000000000001</v>
      </c>
      <c r="AG258" s="6">
        <f>ROUND(AG247+(AG259-AG247)*Z258/12,4)</f>
        <v>0.2024</v>
      </c>
      <c r="AH258" s="8">
        <v>2.0529999999999999</v>
      </c>
      <c r="AI258" s="30">
        <v>14.417999999999999</v>
      </c>
      <c r="AK258" s="62">
        <v>251</v>
      </c>
    </row>
    <row r="259" spans="3:37" ht="13.5" x14ac:dyDescent="0.15">
      <c r="C259"/>
      <c r="M259" s="135">
        <v>21</v>
      </c>
      <c r="N259" s="4">
        <v>0</v>
      </c>
      <c r="O259" s="7">
        <v>252</v>
      </c>
      <c r="P259" s="30">
        <v>2.9409999999999998</v>
      </c>
      <c r="Q259" s="31">
        <v>0.62660000000000005</v>
      </c>
      <c r="R259" s="33">
        <v>0.33260000000000001</v>
      </c>
      <c r="S259" s="33">
        <v>0.2351</v>
      </c>
      <c r="T259" s="33">
        <v>0.18679999999999999</v>
      </c>
      <c r="U259" s="33">
        <v>0.18429999999999999</v>
      </c>
      <c r="V259" s="32">
        <v>1.68</v>
      </c>
      <c r="W259" s="32">
        <v>15.750999999999999</v>
      </c>
      <c r="Y259" s="135">
        <v>21</v>
      </c>
      <c r="Z259" s="4">
        <v>0</v>
      </c>
      <c r="AA259" s="4">
        <v>252</v>
      </c>
      <c r="AB259" s="5">
        <v>2.9409999999999998</v>
      </c>
      <c r="AC259" s="6">
        <v>0.64219999999999999</v>
      </c>
      <c r="AD259" s="6">
        <v>0.34860000000000002</v>
      </c>
      <c r="AE259" s="6">
        <v>0.25180000000000002</v>
      </c>
      <c r="AF259" s="6">
        <v>0.20399999999999999</v>
      </c>
      <c r="AG259" s="6">
        <v>0.2036</v>
      </c>
      <c r="AH259" s="8">
        <v>2.0590000000000002</v>
      </c>
      <c r="AI259" s="32">
        <v>14.417999999999999</v>
      </c>
      <c r="AK259" s="62">
        <v>252</v>
      </c>
    </row>
    <row r="260" spans="3:37" ht="13.5" x14ac:dyDescent="0.15">
      <c r="C260"/>
      <c r="M260" s="136"/>
      <c r="N260" s="4">
        <v>1</v>
      </c>
      <c r="O260" s="7">
        <v>253</v>
      </c>
      <c r="P260" s="30">
        <f>ROUND(P259+(P271-P259)*N260/12,3)</f>
        <v>2.9580000000000002</v>
      </c>
      <c r="Q260" s="31">
        <f>ROUND(Q259+(Q271-Q259)*N260/12,4)</f>
        <v>0.63029999999999997</v>
      </c>
      <c r="R260" s="31">
        <f>ROUND(R259+(R271-R259)*N260/12,4)</f>
        <v>0.33460000000000001</v>
      </c>
      <c r="S260" s="31">
        <f>ROUND(S259+(S271-S259)*N260/12,4)</f>
        <v>0.23649999999999999</v>
      </c>
      <c r="T260" s="31">
        <f>ROUND(T259+(T271-T259)*N260/12,4)</f>
        <v>0.18790000000000001</v>
      </c>
      <c r="U260" s="31">
        <f>ROUND(U259+(U271-U259)*N260/12,4)</f>
        <v>0.18540000000000001</v>
      </c>
      <c r="V260" s="30">
        <f>ROUND(V259+(V271-V259)*N260/12,3)</f>
        <v>1.6839999999999999</v>
      </c>
      <c r="W260" s="30">
        <v>15.750999999999999</v>
      </c>
      <c r="Y260" s="136"/>
      <c r="Z260" s="4">
        <v>1</v>
      </c>
      <c r="AA260" s="4">
        <v>253</v>
      </c>
      <c r="AB260" s="5">
        <f>ROUND(AB259+(AB271-AB259)*Z260/12,3)</f>
        <v>2.9580000000000002</v>
      </c>
      <c r="AC260" s="6">
        <f>ROUND(AC259+(AC271-AC259)*Z260/12,4)</f>
        <v>0.64600000000000002</v>
      </c>
      <c r="AD260" s="6">
        <f>ROUND(AD259+(AD271-AD259)*Z260/12,4)</f>
        <v>0.35070000000000001</v>
      </c>
      <c r="AE260" s="6">
        <f>ROUND(AE259+(AE271-AE259)*Z260/12,4)</f>
        <v>0.25330000000000003</v>
      </c>
      <c r="AF260" s="6">
        <f>ROUND(AF259+(AF271-AF259)*Z260/12,4)</f>
        <v>0.20519999999999999</v>
      </c>
      <c r="AG260" s="6">
        <f>ROUND(AG259+(AG271-AG259)*Z260/12,4)</f>
        <v>0.20480000000000001</v>
      </c>
      <c r="AH260" s="8">
        <v>2.0649999999999999</v>
      </c>
      <c r="AI260" s="30">
        <v>14.417999999999999</v>
      </c>
      <c r="AK260" s="62">
        <v>253</v>
      </c>
    </row>
    <row r="261" spans="3:37" ht="13.5" x14ac:dyDescent="0.15">
      <c r="C261"/>
      <c r="M261" s="136"/>
      <c r="N261" s="4">
        <v>2</v>
      </c>
      <c r="O261" s="7">
        <v>254</v>
      </c>
      <c r="P261" s="30">
        <f>ROUND(P259+(P271-P259)*N261/12,3)</f>
        <v>2.976</v>
      </c>
      <c r="Q261" s="31">
        <f>ROUND(Q259+(Q271-Q259)*N261/12,4)</f>
        <v>0.63400000000000001</v>
      </c>
      <c r="R261" s="31">
        <f>ROUND(R259+(R271-R259)*N261/12,4)</f>
        <v>0.33650000000000002</v>
      </c>
      <c r="S261" s="31">
        <f>ROUND(S259+(S271-S259)*N261/12,4)</f>
        <v>0.2379</v>
      </c>
      <c r="T261" s="31">
        <f>ROUND(T259+(T271-T259)*N261/12,4)</f>
        <v>0.189</v>
      </c>
      <c r="U261" s="31">
        <f>ROUND(U259+(U271-U259)*N261/12,4)</f>
        <v>0.1865</v>
      </c>
      <c r="V261" s="30">
        <f>ROUND(V259+(V271-V259)*N261/12,3)</f>
        <v>1.6870000000000001</v>
      </c>
      <c r="W261" s="32">
        <v>15.750999999999999</v>
      </c>
      <c r="Y261" s="136"/>
      <c r="Z261" s="4">
        <v>2</v>
      </c>
      <c r="AA261" s="4">
        <v>254</v>
      </c>
      <c r="AB261" s="5">
        <f>ROUND(AB259+(AB271-AB259)*Z261/12,3)</f>
        <v>2.976</v>
      </c>
      <c r="AC261" s="6">
        <f>ROUND(AC259+(AC271-AC259)*Z261/12,4)</f>
        <v>0.64970000000000006</v>
      </c>
      <c r="AD261" s="6">
        <f>ROUND(AD259+(AD271-AD259)*Z261/12,4)</f>
        <v>0.35270000000000001</v>
      </c>
      <c r="AE261" s="6">
        <f>ROUND(AE259+(AE271-AE259)*Z261/12,4)</f>
        <v>0.25480000000000003</v>
      </c>
      <c r="AF261" s="6">
        <f>ROUND(AF259+(AF271-AF259)*Z261/12,4)</f>
        <v>0.2064</v>
      </c>
      <c r="AG261" s="6">
        <f>ROUND(AG259+(AG271-AG259)*Z261/12,4)</f>
        <v>0.20599999999999999</v>
      </c>
      <c r="AH261" s="8">
        <v>2.0710000000000002</v>
      </c>
      <c r="AI261" s="32">
        <v>14.417999999999999</v>
      </c>
      <c r="AK261" s="62">
        <v>254</v>
      </c>
    </row>
    <row r="262" spans="3:37" ht="13.5" x14ac:dyDescent="0.15">
      <c r="C262"/>
      <c r="M262" s="136"/>
      <c r="N262" s="4">
        <v>3</v>
      </c>
      <c r="O262" s="7">
        <v>255</v>
      </c>
      <c r="P262" s="30">
        <f>ROUND(P259+(P271-P259)*N262/12,3)</f>
        <v>2.9929999999999999</v>
      </c>
      <c r="Q262" s="31">
        <f>ROUND(Q259+(Q271-Q259)*N262/12,4)</f>
        <v>0.63759999999999994</v>
      </c>
      <c r="R262" s="31">
        <f>ROUND(R259+(R271-R259)*N262/12,4)</f>
        <v>0.33850000000000002</v>
      </c>
      <c r="S262" s="31">
        <f>ROUND(S259+(S271-S259)*N262/12,4)</f>
        <v>0.23930000000000001</v>
      </c>
      <c r="T262" s="31">
        <f>ROUND(T259+(T271-T259)*N262/12,4)</f>
        <v>0.19009999999999999</v>
      </c>
      <c r="U262" s="31">
        <f>ROUND(U259+(U271-U259)*N262/12,4)</f>
        <v>0.18759999999999999</v>
      </c>
      <c r="V262" s="30">
        <f>ROUND(V259+(V271-V259)*N262/12,3)</f>
        <v>1.6910000000000001</v>
      </c>
      <c r="W262" s="30">
        <v>15.750999999999999</v>
      </c>
      <c r="Y262" s="136"/>
      <c r="Z262" s="4">
        <v>3</v>
      </c>
      <c r="AA262" s="4">
        <v>255</v>
      </c>
      <c r="AB262" s="5">
        <f>ROUND(AB259+(AB271-AB259)*Z262/12,3)</f>
        <v>2.9929999999999999</v>
      </c>
      <c r="AC262" s="6">
        <f>ROUND(AC259+(AC271-AC259)*Z262/12,4)</f>
        <v>0.65349999999999997</v>
      </c>
      <c r="AD262" s="6">
        <f>ROUND(AD259+(AD271-AD259)*Z262/12,4)</f>
        <v>0.3548</v>
      </c>
      <c r="AE262" s="6">
        <f>ROUND(AE259+(AE271-AE259)*Z262/12,4)</f>
        <v>0.25619999999999998</v>
      </c>
      <c r="AF262" s="6">
        <f>ROUND(AF259+(AF271-AF259)*Z262/12,4)</f>
        <v>0.20760000000000001</v>
      </c>
      <c r="AG262" s="6">
        <f>ROUND(AG259+(AG271-AG259)*Z262/12,4)</f>
        <v>0.2072</v>
      </c>
      <c r="AH262" s="8">
        <v>2.077</v>
      </c>
      <c r="AI262" s="30">
        <v>14.417999999999999</v>
      </c>
      <c r="AK262" s="62">
        <v>255</v>
      </c>
    </row>
    <row r="263" spans="3:37" ht="13.5" x14ac:dyDescent="0.15">
      <c r="C263"/>
      <c r="M263" s="136"/>
      <c r="N263" s="4">
        <v>4</v>
      </c>
      <c r="O263" s="7">
        <v>256</v>
      </c>
      <c r="P263" s="30">
        <f>ROUND(P259+(P271-P259)*N263/12,3)</f>
        <v>3.01</v>
      </c>
      <c r="Q263" s="31">
        <f>ROUND(Q259+(Q271-Q259)*N263/12,4)</f>
        <v>0.64129999999999998</v>
      </c>
      <c r="R263" s="31">
        <f>ROUND(R259+(R271-R259)*N263/12,4)</f>
        <v>0.34039999999999998</v>
      </c>
      <c r="S263" s="31">
        <f>ROUND(S259+(S271-S259)*N263/12,4)</f>
        <v>0.24060000000000001</v>
      </c>
      <c r="T263" s="31">
        <f>ROUND(T259+(T271-T259)*N263/12,4)</f>
        <v>0.19120000000000001</v>
      </c>
      <c r="U263" s="31">
        <f>ROUND(U259+(U271-U259)*N263/12,4)</f>
        <v>0.18859999999999999</v>
      </c>
      <c r="V263" s="30">
        <f>ROUND(V259+(V271-V259)*N263/12,3)</f>
        <v>1.694</v>
      </c>
      <c r="W263" s="32">
        <v>15.750999999999999</v>
      </c>
      <c r="Y263" s="136"/>
      <c r="Z263" s="4">
        <v>4</v>
      </c>
      <c r="AA263" s="4">
        <v>256</v>
      </c>
      <c r="AB263" s="5">
        <f>ROUND(AB259+(AB271-AB259)*Z263/12,3)</f>
        <v>3.01</v>
      </c>
      <c r="AC263" s="6">
        <f>ROUND(AC259+(AC271-AC259)*Z263/12,4)</f>
        <v>0.6573</v>
      </c>
      <c r="AD263" s="6">
        <f>ROUND(AD259+(AD271-AD259)*Z263/12,4)</f>
        <v>0.35680000000000001</v>
      </c>
      <c r="AE263" s="6">
        <f>ROUND(AE259+(AE271-AE259)*Z263/12,4)</f>
        <v>0.25769999999999998</v>
      </c>
      <c r="AF263" s="6">
        <f>ROUND(AF259+(AF271-AF259)*Z263/12,4)</f>
        <v>0.20880000000000001</v>
      </c>
      <c r="AG263" s="6">
        <f>ROUND(AG259+(AG271-AG259)*Z263/12,4)</f>
        <v>0.2084</v>
      </c>
      <c r="AH263" s="8">
        <v>2.0830000000000002</v>
      </c>
      <c r="AI263" s="32">
        <v>14.417999999999999</v>
      </c>
      <c r="AK263" s="62">
        <v>256</v>
      </c>
    </row>
    <row r="264" spans="3:37" ht="13.5" x14ac:dyDescent="0.15">
      <c r="C264"/>
      <c r="M264" s="136"/>
      <c r="N264" s="4">
        <v>5</v>
      </c>
      <c r="O264" s="7">
        <v>257</v>
      </c>
      <c r="P264" s="30">
        <f>ROUND(P259+(P271-P259)*N264/12,3)</f>
        <v>3.0270000000000001</v>
      </c>
      <c r="Q264" s="31">
        <f>ROUND(Q259+(Q271-Q259)*N264/12,4)</f>
        <v>0.64500000000000002</v>
      </c>
      <c r="R264" s="31">
        <f>ROUND(R259+(R271-R259)*N264/12,4)</f>
        <v>0.34239999999999998</v>
      </c>
      <c r="S264" s="31">
        <f>ROUND(S259+(S271-S259)*N264/12,4)</f>
        <v>0.24199999999999999</v>
      </c>
      <c r="T264" s="31">
        <f>ROUND(T259+(T271-T259)*N264/12,4)</f>
        <v>0.1923</v>
      </c>
      <c r="U264" s="31">
        <f>ROUND(U259+(U271-U259)*N264/12,4)</f>
        <v>0.18970000000000001</v>
      </c>
      <c r="V264" s="30">
        <f>ROUND(V259+(V271-V259)*N264/12,3)</f>
        <v>1.698</v>
      </c>
      <c r="W264" s="30">
        <v>15.750999999999999</v>
      </c>
      <c r="Y264" s="136"/>
      <c r="Z264" s="4">
        <v>5</v>
      </c>
      <c r="AA264" s="4">
        <v>257</v>
      </c>
      <c r="AB264" s="5">
        <f>ROUND(AB259+(AB271-AB259)*Z264/12,3)</f>
        <v>3.0270000000000001</v>
      </c>
      <c r="AC264" s="6">
        <f>ROUND(AC259+(AC271-AC259)*Z264/12,4)</f>
        <v>0.66100000000000003</v>
      </c>
      <c r="AD264" s="6">
        <f>ROUND(AD259+(AD271-AD259)*Z264/12,4)</f>
        <v>0.3589</v>
      </c>
      <c r="AE264" s="6">
        <f>ROUND(AE259+(AE271-AE259)*Z264/12,4)</f>
        <v>0.25919999999999999</v>
      </c>
      <c r="AF264" s="6">
        <f>ROUND(AF259+(AF271-AF259)*Z264/12,4)</f>
        <v>0.21</v>
      </c>
      <c r="AG264" s="6">
        <f>ROUND(AG259+(AG271-AG259)*Z264/12,4)</f>
        <v>0.20960000000000001</v>
      </c>
      <c r="AH264" s="8">
        <v>2.089</v>
      </c>
      <c r="AI264" s="30">
        <v>14.417999999999999</v>
      </c>
      <c r="AK264" s="62">
        <v>257</v>
      </c>
    </row>
    <row r="265" spans="3:37" ht="13.5" x14ac:dyDescent="0.15">
      <c r="C265"/>
      <c r="M265" s="136"/>
      <c r="N265" s="4">
        <v>6</v>
      </c>
      <c r="O265" s="7">
        <v>258</v>
      </c>
      <c r="P265" s="30">
        <f>ROUND(P259+(P271-P259)*N265/12,3)</f>
        <v>3.0449999999999999</v>
      </c>
      <c r="Q265" s="31">
        <f>ROUND(Q259+(Q271-Q259)*N265/12,4)</f>
        <v>0.64870000000000005</v>
      </c>
      <c r="R265" s="31">
        <f>ROUND(R259+(R271-R259)*N265/12,4)</f>
        <v>0.34429999999999999</v>
      </c>
      <c r="S265" s="31">
        <f>ROUND(S259+(S271-S259)*N265/12,4)</f>
        <v>0.24340000000000001</v>
      </c>
      <c r="T265" s="31">
        <f>ROUND(T259+(T271-T259)*N265/12,4)</f>
        <v>0.19339999999999999</v>
      </c>
      <c r="U265" s="31">
        <f>ROUND(U259+(U271-U259)*N265/12,4)</f>
        <v>0.1908</v>
      </c>
      <c r="V265" s="30">
        <f>ROUND(V259+(V271-V259)*N265/12,3)</f>
        <v>1.7010000000000001</v>
      </c>
      <c r="W265" s="32">
        <v>15.750999999999999</v>
      </c>
      <c r="Y265" s="136"/>
      <c r="Z265" s="4">
        <v>6</v>
      </c>
      <c r="AA265" s="4">
        <v>258</v>
      </c>
      <c r="AB265" s="5">
        <f>ROUND(AB259+(AB271-AB259)*Z265/12,3)</f>
        <v>3.0449999999999999</v>
      </c>
      <c r="AC265" s="6">
        <f>ROUND(AC259+(AC271-AC259)*Z265/12,4)</f>
        <v>0.66479999999999995</v>
      </c>
      <c r="AD265" s="6">
        <f>ROUND(AD259+(AD271-AD259)*Z265/12,4)</f>
        <v>0.3609</v>
      </c>
      <c r="AE265" s="6">
        <f>ROUND(AE259+(AE271-AE259)*Z265/12,4)</f>
        <v>0.26069999999999999</v>
      </c>
      <c r="AF265" s="6">
        <f>ROUND(AF259+(AF271-AF259)*Z265/12,4)</f>
        <v>0.2112</v>
      </c>
      <c r="AG265" s="6">
        <f>ROUND(AG259+(AG271-AG259)*Z265/12,4)</f>
        <v>0.21079999999999999</v>
      </c>
      <c r="AH265" s="8">
        <v>2.0960000000000001</v>
      </c>
      <c r="AI265" s="32">
        <v>14.417999999999999</v>
      </c>
      <c r="AK265" s="62">
        <v>258</v>
      </c>
    </row>
    <row r="266" spans="3:37" ht="13.5" x14ac:dyDescent="0.15">
      <c r="C266"/>
      <c r="M266" s="136"/>
      <c r="N266" s="4">
        <v>7</v>
      </c>
      <c r="O266" s="7">
        <v>259</v>
      </c>
      <c r="P266" s="30">
        <f>ROUND(P259+(P271-P259)*N266/12,3)</f>
        <v>3.0619999999999998</v>
      </c>
      <c r="Q266" s="31">
        <f>ROUND(Q259+(Q271-Q259)*N266/12,4)</f>
        <v>0.65229999999999999</v>
      </c>
      <c r="R266" s="31">
        <f>ROUND(R259+(R271-R259)*N266/12,4)</f>
        <v>0.3463</v>
      </c>
      <c r="S266" s="31">
        <f>ROUND(S259+(S271-S259)*N266/12,4)</f>
        <v>0.24479999999999999</v>
      </c>
      <c r="T266" s="31">
        <f>ROUND(T259+(T271-T259)*N266/12,4)</f>
        <v>0.19439999999999999</v>
      </c>
      <c r="U266" s="31">
        <f>ROUND(U259+(U271-U259)*N266/12,4)</f>
        <v>0.19189999999999999</v>
      </c>
      <c r="V266" s="30">
        <f>ROUND(V259+(V271-V259)*N266/12,3)</f>
        <v>1.7050000000000001</v>
      </c>
      <c r="W266" s="30">
        <v>15.750999999999999</v>
      </c>
      <c r="Y266" s="136"/>
      <c r="Z266" s="4">
        <v>7</v>
      </c>
      <c r="AA266" s="4">
        <v>259</v>
      </c>
      <c r="AB266" s="5">
        <f>ROUND(AB259+(AB271-AB259)*Z266/12,3)</f>
        <v>3.0619999999999998</v>
      </c>
      <c r="AC266" s="6">
        <f>ROUND(AC259+(AC271-AC259)*Z266/12,4)</f>
        <v>0.66859999999999997</v>
      </c>
      <c r="AD266" s="6">
        <f>ROUND(AD259+(AD271-AD259)*Z266/12,4)</f>
        <v>0.36299999999999999</v>
      </c>
      <c r="AE266" s="6">
        <f>ROUND(AE259+(AE271-AE259)*Z266/12,4)</f>
        <v>0.2621</v>
      </c>
      <c r="AF266" s="6">
        <f>ROUND(AF259+(AF271-AF259)*Z266/12,4)</f>
        <v>0.21240000000000001</v>
      </c>
      <c r="AG266" s="6">
        <f>ROUND(AG259+(AG271-AG259)*Z266/12,4)</f>
        <v>0.21190000000000001</v>
      </c>
      <c r="AH266" s="8">
        <v>2.1019999999999999</v>
      </c>
      <c r="AI266" s="30">
        <v>14.417999999999999</v>
      </c>
      <c r="AK266" s="62">
        <v>259</v>
      </c>
    </row>
    <row r="267" spans="3:37" ht="13.5" x14ac:dyDescent="0.15">
      <c r="C267"/>
      <c r="M267" s="136"/>
      <c r="N267" s="4">
        <v>8</v>
      </c>
      <c r="O267" s="7">
        <v>260</v>
      </c>
      <c r="P267" s="30">
        <f>ROUND(P259+(P271-P259)*N267/12,3)</f>
        <v>3.0790000000000002</v>
      </c>
      <c r="Q267" s="31">
        <f>ROUND(Q259+(Q271-Q259)*N267/12,4)</f>
        <v>0.65600000000000003</v>
      </c>
      <c r="R267" s="31">
        <f>ROUND(R259+(R271-R259)*N267/12,4)</f>
        <v>0.34820000000000001</v>
      </c>
      <c r="S267" s="31">
        <f>ROUND(S259+(S271-S259)*N267/12,4)</f>
        <v>0.2462</v>
      </c>
      <c r="T267" s="31">
        <f>ROUND(T259+(T271-T259)*N267/12,4)</f>
        <v>0.19550000000000001</v>
      </c>
      <c r="U267" s="31">
        <f>ROUND(U259+(U271-U259)*N267/12,4)</f>
        <v>0.193</v>
      </c>
      <c r="V267" s="30">
        <f>ROUND(V259+(V271-V259)*N267/12,3)</f>
        <v>1.708</v>
      </c>
      <c r="W267" s="32">
        <v>15.750999999999999</v>
      </c>
      <c r="Y267" s="136"/>
      <c r="Z267" s="4">
        <v>8</v>
      </c>
      <c r="AA267" s="4">
        <v>260</v>
      </c>
      <c r="AB267" s="5">
        <f>ROUND(AB259+(AB271-AB259)*Z267/12,3)</f>
        <v>3.0790000000000002</v>
      </c>
      <c r="AC267" s="6">
        <f>ROUND(AC259+(AC271-AC259)*Z267/12,4)</f>
        <v>0.67230000000000001</v>
      </c>
      <c r="AD267" s="6">
        <f>ROUND(AD259+(AD271-AD259)*Z267/12,4)</f>
        <v>0.36499999999999999</v>
      </c>
      <c r="AE267" s="6">
        <f>ROUND(AE259+(AE271-AE259)*Z267/12,4)</f>
        <v>0.2636</v>
      </c>
      <c r="AF267" s="6">
        <f>ROUND(AF259+(AF271-AF259)*Z267/12,4)</f>
        <v>0.21360000000000001</v>
      </c>
      <c r="AG267" s="6">
        <f>ROUND(AG259+(AG271-AG259)*Z267/12,4)</f>
        <v>0.21310000000000001</v>
      </c>
      <c r="AH267" s="8">
        <v>2.1080000000000001</v>
      </c>
      <c r="AI267" s="32">
        <v>14.417999999999999</v>
      </c>
      <c r="AK267" s="62">
        <v>260</v>
      </c>
    </row>
    <row r="268" spans="3:37" ht="13.5" x14ac:dyDescent="0.15">
      <c r="C268"/>
      <c r="M268" s="136"/>
      <c r="N268" s="4">
        <v>9</v>
      </c>
      <c r="O268" s="7">
        <v>261</v>
      </c>
      <c r="P268" s="30">
        <f>ROUND(P259+(P271-P259)*N268/12,3)</f>
        <v>3.0960000000000001</v>
      </c>
      <c r="Q268" s="31">
        <f>ROUND(Q259+(Q271-Q259)*N268/12,4)</f>
        <v>0.65969999999999995</v>
      </c>
      <c r="R268" s="31">
        <f>ROUND(R259+(R271-R259)*N268/12,4)</f>
        <v>0.35020000000000001</v>
      </c>
      <c r="S268" s="31">
        <f>ROUND(S259+(S271-S259)*N268/12,4)</f>
        <v>0.24759999999999999</v>
      </c>
      <c r="T268" s="31">
        <f>ROUND(T259+(T271-T259)*N268/12,4)</f>
        <v>0.1966</v>
      </c>
      <c r="U268" s="31">
        <f>ROUND(U259+(U271-U259)*N268/12,4)</f>
        <v>0.19409999999999999</v>
      </c>
      <c r="V268" s="30">
        <f>ROUND(V259+(V271-V259)*N268/12,3)</f>
        <v>1.712</v>
      </c>
      <c r="W268" s="30">
        <v>15.750999999999999</v>
      </c>
      <c r="Y268" s="136"/>
      <c r="Z268" s="4">
        <v>9</v>
      </c>
      <c r="AA268" s="4">
        <v>261</v>
      </c>
      <c r="AB268" s="5">
        <f>ROUND(AB259+(AB271-AB259)*Z268/12,3)</f>
        <v>3.0960000000000001</v>
      </c>
      <c r="AC268" s="6">
        <f>ROUND(AC259+(AC271-AC259)*Z268/12,4)</f>
        <v>0.67610000000000003</v>
      </c>
      <c r="AD268" s="6">
        <f>ROUND(AD259+(AD271-AD259)*Z268/12,4)</f>
        <v>0.36709999999999998</v>
      </c>
      <c r="AE268" s="6">
        <f>ROUND(AE259+(AE271-AE259)*Z268/12,4)</f>
        <v>0.2651</v>
      </c>
      <c r="AF268" s="6">
        <f>ROUND(AF259+(AF271-AF259)*Z268/12,4)</f>
        <v>0.21479999999999999</v>
      </c>
      <c r="AG268" s="6">
        <f>ROUND(AG259+(AG271-AG259)*Z268/12,4)</f>
        <v>0.21429999999999999</v>
      </c>
      <c r="AH268" s="8">
        <v>2.1139999999999999</v>
      </c>
      <c r="AI268" s="30">
        <v>14.417999999999999</v>
      </c>
      <c r="AK268" s="62">
        <v>261</v>
      </c>
    </row>
    <row r="269" spans="3:37" ht="13.5" x14ac:dyDescent="0.15">
      <c r="C269"/>
      <c r="M269" s="136"/>
      <c r="N269" s="4">
        <v>10</v>
      </c>
      <c r="O269" s="7">
        <v>262</v>
      </c>
      <c r="P269" s="30">
        <f>ROUND(P259+(P271-P259)*N269/12,3)</f>
        <v>3.1139999999999999</v>
      </c>
      <c r="Q269" s="31">
        <f>ROUND(Q259+(Q271-Q259)*N269/12,4)</f>
        <v>0.66339999999999999</v>
      </c>
      <c r="R269" s="31">
        <f>ROUND(R259+(R271-R259)*N269/12,4)</f>
        <v>0.35210000000000002</v>
      </c>
      <c r="S269" s="31">
        <f>ROUND(S259+(S271-S259)*N269/12,4)</f>
        <v>0.24890000000000001</v>
      </c>
      <c r="T269" s="31">
        <f>ROUND(T259+(T271-T259)*N269/12,4)</f>
        <v>0.19769999999999999</v>
      </c>
      <c r="U269" s="31">
        <f>ROUND(U259+(U271-U259)*N269/12,4)</f>
        <v>0.1951</v>
      </c>
      <c r="V269" s="30">
        <f>ROUND(V259+(V271-V259)*N269/12,3)</f>
        <v>1.7150000000000001</v>
      </c>
      <c r="W269" s="32">
        <v>15.750999999999999</v>
      </c>
      <c r="Y269" s="136"/>
      <c r="Z269" s="4">
        <v>10</v>
      </c>
      <c r="AA269" s="4">
        <v>262</v>
      </c>
      <c r="AB269" s="5">
        <f>ROUND(AB259+(AB271-AB259)*Z269/12,3)</f>
        <v>3.1139999999999999</v>
      </c>
      <c r="AC269" s="6">
        <f>ROUND(AC259+(AC271-AC259)*Z269/12,4)</f>
        <v>0.67989999999999995</v>
      </c>
      <c r="AD269" s="6">
        <f>ROUND(AD259+(AD271-AD259)*Z269/12,4)</f>
        <v>0.36909999999999998</v>
      </c>
      <c r="AE269" s="6">
        <f>ROUND(AE259+(AE271-AE259)*Z269/12,4)</f>
        <v>0.2666</v>
      </c>
      <c r="AF269" s="6">
        <f>ROUND(AF259+(AF271-AF259)*Z269/12,4)</f>
        <v>0.216</v>
      </c>
      <c r="AG269" s="6">
        <f>ROUND(AG259+(AG271-AG259)*Z269/12,4)</f>
        <v>0.2155</v>
      </c>
      <c r="AH269" s="8">
        <v>2.12</v>
      </c>
      <c r="AI269" s="32">
        <v>14.417999999999999</v>
      </c>
      <c r="AK269" s="62">
        <v>262</v>
      </c>
    </row>
    <row r="270" spans="3:37" ht="13.5" x14ac:dyDescent="0.15">
      <c r="C270"/>
      <c r="M270" s="137"/>
      <c r="N270" s="4">
        <v>11</v>
      </c>
      <c r="O270" s="7">
        <v>263</v>
      </c>
      <c r="P270" s="30">
        <f>ROUND(P259+(P271-P259)*N270/12,3)</f>
        <v>3.1309999999999998</v>
      </c>
      <c r="Q270" s="31">
        <f>ROUND(Q259+(Q271-Q259)*N270/12,4)</f>
        <v>0.66700000000000004</v>
      </c>
      <c r="R270" s="31">
        <f>ROUND(R259+(R271-R259)*N270/12,4)</f>
        <v>0.35410000000000003</v>
      </c>
      <c r="S270" s="31">
        <f>ROUND(S259+(S271-S259)*N270/12,4)</f>
        <v>0.25030000000000002</v>
      </c>
      <c r="T270" s="31">
        <f>ROUND(T259+(T271-T259)*N270/12,4)</f>
        <v>0.1988</v>
      </c>
      <c r="U270" s="31">
        <f>ROUND(U259+(U271-U259)*N270/12,4)</f>
        <v>0.19620000000000001</v>
      </c>
      <c r="V270" s="30">
        <f>ROUND(V259+(V271-V259)*N270/12,3)</f>
        <v>1.7190000000000001</v>
      </c>
      <c r="W270" s="30">
        <v>15.750999999999999</v>
      </c>
      <c r="Y270" s="137"/>
      <c r="Z270" s="4">
        <v>11</v>
      </c>
      <c r="AA270" s="4">
        <v>263</v>
      </c>
      <c r="AB270" s="5">
        <f>ROUND(AB259+(AB271-AB259)*Z270/12,3)</f>
        <v>3.1309999999999998</v>
      </c>
      <c r="AC270" s="6">
        <f>ROUND(AC259+(AC271-AC259)*Z270/12,4)</f>
        <v>0.68359999999999999</v>
      </c>
      <c r="AD270" s="6">
        <f>ROUND(AD259+(AD271-AD259)*Z270/12,4)</f>
        <v>0.37119999999999997</v>
      </c>
      <c r="AE270" s="6">
        <f>ROUND(AE259+(AE271-AE259)*Z270/12,4)</f>
        <v>0.26800000000000002</v>
      </c>
      <c r="AF270" s="6">
        <f>ROUND(AF259+(AF271-AF259)*Z270/12,4)</f>
        <v>0.2172</v>
      </c>
      <c r="AG270" s="6">
        <f>ROUND(AG259+(AG271-AG259)*Z270/12,4)</f>
        <v>0.2167</v>
      </c>
      <c r="AH270" s="8">
        <v>2.1259999999999999</v>
      </c>
      <c r="AI270" s="30">
        <v>14.417999999999999</v>
      </c>
      <c r="AK270" s="62">
        <v>263</v>
      </c>
    </row>
    <row r="271" spans="3:37" ht="13.5" x14ac:dyDescent="0.15">
      <c r="C271"/>
      <c r="M271" s="135">
        <v>22</v>
      </c>
      <c r="N271" s="4">
        <v>0</v>
      </c>
      <c r="O271" s="7">
        <v>264</v>
      </c>
      <c r="P271" s="30">
        <v>3.1480000000000001</v>
      </c>
      <c r="Q271" s="31">
        <v>0.67069999999999996</v>
      </c>
      <c r="R271" s="33">
        <v>0.35599999999999998</v>
      </c>
      <c r="S271" s="33">
        <v>0.25169999999999998</v>
      </c>
      <c r="T271" s="33">
        <v>0.19989999999999999</v>
      </c>
      <c r="U271" s="33">
        <v>0.1973</v>
      </c>
      <c r="V271" s="32">
        <v>1.722</v>
      </c>
      <c r="W271" s="32">
        <v>15.750999999999999</v>
      </c>
      <c r="Y271" s="135">
        <v>22</v>
      </c>
      <c r="Z271" s="4">
        <v>0</v>
      </c>
      <c r="AA271" s="4">
        <v>264</v>
      </c>
      <c r="AB271" s="5">
        <v>3.1480000000000001</v>
      </c>
      <c r="AC271" s="6">
        <v>0.68740000000000001</v>
      </c>
      <c r="AD271" s="6">
        <v>0.37319999999999998</v>
      </c>
      <c r="AE271" s="6">
        <v>0.26950000000000002</v>
      </c>
      <c r="AF271" s="6">
        <v>0.21840000000000001</v>
      </c>
      <c r="AG271" s="6">
        <v>0.21790000000000001</v>
      </c>
      <c r="AH271" s="8">
        <v>2.1320000000000001</v>
      </c>
      <c r="AI271" s="32">
        <v>14.417999999999999</v>
      </c>
      <c r="AK271" s="62">
        <v>264</v>
      </c>
    </row>
    <row r="272" spans="3:37" ht="13.5" x14ac:dyDescent="0.15">
      <c r="C272"/>
      <c r="M272" s="136"/>
      <c r="N272" s="4">
        <v>1</v>
      </c>
      <c r="O272" s="7">
        <v>265</v>
      </c>
      <c r="P272" s="30">
        <f>ROUND(P271+(P283-P271)*N272/12,3)</f>
        <v>3.1640000000000001</v>
      </c>
      <c r="Q272" s="31">
        <f>ROUND(Q271+(Q283-Q271)*N272/12,4)</f>
        <v>0.67410000000000003</v>
      </c>
      <c r="R272" s="31">
        <f>ROUND(R271+(R283-R271)*N272/12,4)</f>
        <v>0.35780000000000001</v>
      </c>
      <c r="S272" s="31">
        <f>ROUND(S271+(S283-S271)*N272/12,4)</f>
        <v>0.253</v>
      </c>
      <c r="T272" s="31">
        <f>ROUND(T271+(T283-T271)*N272/12,4)</f>
        <v>0.2009</v>
      </c>
      <c r="U272" s="31">
        <f>ROUND(U271+(U283-U271)*N272/12,4)</f>
        <v>0.1983</v>
      </c>
      <c r="V272" s="30">
        <f>ROUND(V271+(V283-V271)*N272/12,3)</f>
        <v>1.726</v>
      </c>
      <c r="W272" s="30">
        <v>15.750999999999999</v>
      </c>
      <c r="Y272" s="136"/>
      <c r="Z272" s="4">
        <v>1</v>
      </c>
      <c r="AA272" s="4">
        <v>265</v>
      </c>
      <c r="AB272" s="5">
        <f>ROUND(AB271+(AB283-AB271)*Z272/12,3)</f>
        <v>3.165</v>
      </c>
      <c r="AC272" s="6">
        <f>ROUND(AC271+(AC283-AC271)*Z272/12,4)</f>
        <v>0.69120000000000004</v>
      </c>
      <c r="AD272" s="6">
        <f>ROUND(AD271+(AD283-AD271)*Z272/12,4)</f>
        <v>0.37519999999999998</v>
      </c>
      <c r="AE272" s="6">
        <f>ROUND(AE271+(AE283-AE271)*Z272/12,4)</f>
        <v>0.27100000000000002</v>
      </c>
      <c r="AF272" s="6">
        <f>ROUND(AF271+(AF283-AF271)*Z272/12,4)</f>
        <v>0.21959999999999999</v>
      </c>
      <c r="AG272" s="6">
        <f>ROUND(AG271+(AG283-AG271)*Z272/12,4)</f>
        <v>0.21909999999999999</v>
      </c>
      <c r="AH272" s="8">
        <v>2.1379999999999999</v>
      </c>
      <c r="AI272" s="30">
        <v>14.417999999999999</v>
      </c>
      <c r="AK272" s="62">
        <v>265</v>
      </c>
    </row>
    <row r="273" spans="3:37" ht="13.5" x14ac:dyDescent="0.15">
      <c r="C273"/>
      <c r="M273" s="136"/>
      <c r="N273" s="4">
        <v>2</v>
      </c>
      <c r="O273" s="7">
        <v>266</v>
      </c>
      <c r="P273" s="30">
        <f>ROUND(P271+(P283-P271)*N273/12,3)</f>
        <v>3.18</v>
      </c>
      <c r="Q273" s="31">
        <f>ROUND(Q271+(Q283-Q271)*N273/12,4)</f>
        <v>0.67759999999999998</v>
      </c>
      <c r="R273" s="31">
        <f>ROUND(R271+(R283-R271)*N273/12,4)</f>
        <v>0.35970000000000002</v>
      </c>
      <c r="S273" s="31">
        <f>ROUND(S271+(S283-S271)*N273/12,4)</f>
        <v>0.25430000000000003</v>
      </c>
      <c r="T273" s="31">
        <f>ROUND(T271+(T283-T271)*N273/12,4)</f>
        <v>0.20200000000000001</v>
      </c>
      <c r="U273" s="31">
        <f>ROUND(U271+(U283-U271)*N273/12,4)</f>
        <v>0.1993</v>
      </c>
      <c r="V273" s="30">
        <f>ROUND(V271+(V283-V271)*N273/12,3)</f>
        <v>1.7290000000000001</v>
      </c>
      <c r="W273" s="32">
        <v>15.750999999999999</v>
      </c>
      <c r="Y273" s="136"/>
      <c r="Z273" s="4">
        <v>2</v>
      </c>
      <c r="AA273" s="4">
        <v>266</v>
      </c>
      <c r="AB273" s="5">
        <f>ROUND(AB271+(AB283-AB271)*Z273/12,3)</f>
        <v>3.1829999999999998</v>
      </c>
      <c r="AC273" s="6">
        <f>ROUND(AC271+(AC283-AC271)*Z273/12,4)</f>
        <v>0.69489999999999996</v>
      </c>
      <c r="AD273" s="6">
        <f>ROUND(AD271+(AD283-AD271)*Z273/12,4)</f>
        <v>0.37730000000000002</v>
      </c>
      <c r="AE273" s="6">
        <f>ROUND(AE271+(AE283-AE271)*Z273/12,4)</f>
        <v>0.27250000000000002</v>
      </c>
      <c r="AF273" s="6">
        <f>ROUND(AF271+(AF283-AF271)*Z273/12,4)</f>
        <v>0.2208</v>
      </c>
      <c r="AG273" s="6">
        <f>ROUND(AG271+(AG283-AG271)*Z273/12,4)</f>
        <v>0.2203</v>
      </c>
      <c r="AH273" s="8">
        <v>2.1440000000000001</v>
      </c>
      <c r="AI273" s="32">
        <v>14.417999999999999</v>
      </c>
      <c r="AK273" s="62">
        <v>266</v>
      </c>
    </row>
    <row r="274" spans="3:37" ht="13.5" x14ac:dyDescent="0.15">
      <c r="C274"/>
      <c r="M274" s="136"/>
      <c r="N274" s="4">
        <v>3</v>
      </c>
      <c r="O274" s="7">
        <v>267</v>
      </c>
      <c r="P274" s="30">
        <f>ROUND(P271+(P283-P271)*N274/12,3)</f>
        <v>3.1960000000000002</v>
      </c>
      <c r="Q274" s="31">
        <f>ROUND(Q271+(Q283-Q271)*N274/12,4)</f>
        <v>0.68100000000000005</v>
      </c>
      <c r="R274" s="31">
        <f>ROUND(R271+(R283-R271)*N274/12,4)</f>
        <v>0.36149999999999999</v>
      </c>
      <c r="S274" s="31">
        <f>ROUND(S271+(S283-S271)*N274/12,4)</f>
        <v>0.25559999999999999</v>
      </c>
      <c r="T274" s="31">
        <f>ROUND(T271+(T283-T271)*N274/12,4)</f>
        <v>0.20300000000000001</v>
      </c>
      <c r="U274" s="31">
        <f>ROUND(U271+(U283-U271)*N274/12,4)</f>
        <v>0.20030000000000001</v>
      </c>
      <c r="V274" s="30">
        <f>ROUND(V271+(V283-V271)*N274/12,3)</f>
        <v>1.7330000000000001</v>
      </c>
      <c r="W274" s="30">
        <v>15.750999999999999</v>
      </c>
      <c r="Y274" s="136"/>
      <c r="Z274" s="4">
        <v>3</v>
      </c>
      <c r="AA274" s="4">
        <v>267</v>
      </c>
      <c r="AB274" s="5">
        <f>ROUND(AB271+(AB283-AB271)*Z274/12,3)</f>
        <v>3.2</v>
      </c>
      <c r="AC274" s="6">
        <f>ROUND(AC271+(AC283-AC271)*Z274/12,4)</f>
        <v>0.69869999999999999</v>
      </c>
      <c r="AD274" s="6">
        <f>ROUND(AD271+(AD283-AD271)*Z274/12,4)</f>
        <v>0.37930000000000003</v>
      </c>
      <c r="AE274" s="6">
        <f>ROUND(AE271+(AE283-AE271)*Z274/12,4)</f>
        <v>0.27389999999999998</v>
      </c>
      <c r="AF274" s="6">
        <f>ROUND(AF271+(AF283-AF271)*Z274/12,4)</f>
        <v>0.222</v>
      </c>
      <c r="AG274" s="6">
        <f>ROUND(AG271+(AG283-AG271)*Z274/12,4)</f>
        <v>0.2215</v>
      </c>
      <c r="AH274" s="8">
        <v>2.1509999999999998</v>
      </c>
      <c r="AI274" s="30">
        <v>14.417999999999999</v>
      </c>
      <c r="AK274" s="62">
        <v>267</v>
      </c>
    </row>
    <row r="275" spans="3:37" ht="13.5" x14ac:dyDescent="0.15">
      <c r="C275"/>
      <c r="M275" s="136"/>
      <c r="N275" s="4">
        <v>4</v>
      </c>
      <c r="O275" s="7">
        <v>268</v>
      </c>
      <c r="P275" s="30">
        <f>ROUND(P271+(P283-P271)*N275/12,3)</f>
        <v>3.2120000000000002</v>
      </c>
      <c r="Q275" s="31">
        <f>ROUND(Q271+(Q283-Q271)*N275/12,4)</f>
        <v>0.68440000000000001</v>
      </c>
      <c r="R275" s="31">
        <f>ROUND(R271+(R283-R271)*N275/12,4)</f>
        <v>0.36330000000000001</v>
      </c>
      <c r="S275" s="31">
        <f>ROUND(S271+(S283-S271)*N275/12,4)</f>
        <v>0.25679999999999997</v>
      </c>
      <c r="T275" s="31">
        <f>ROUND(T271+(T283-T271)*N275/12,4)</f>
        <v>0.20399999999999999</v>
      </c>
      <c r="U275" s="31">
        <f>ROUND(U271+(U283-U271)*N275/12,4)</f>
        <v>0.20130000000000001</v>
      </c>
      <c r="V275" s="30">
        <f>ROUND(V271+(V283-V271)*N275/12,3)</f>
        <v>1.736</v>
      </c>
      <c r="W275" s="32">
        <v>15.750999999999999</v>
      </c>
      <c r="Y275" s="136"/>
      <c r="Z275" s="4">
        <v>4</v>
      </c>
      <c r="AA275" s="4">
        <v>268</v>
      </c>
      <c r="AB275" s="5">
        <f>ROUND(AB271+(AB283-AB271)*Z275/12,3)</f>
        <v>3.2170000000000001</v>
      </c>
      <c r="AC275" s="6">
        <f>ROUND(AC271+(AC283-AC271)*Z275/12,4)</f>
        <v>0.70250000000000001</v>
      </c>
      <c r="AD275" s="6">
        <f>ROUND(AD271+(AD283-AD271)*Z275/12,4)</f>
        <v>0.38140000000000002</v>
      </c>
      <c r="AE275" s="6">
        <f>ROUND(AE271+(AE283-AE271)*Z275/12,4)</f>
        <v>0.27539999999999998</v>
      </c>
      <c r="AF275" s="6">
        <f>ROUND(AF271+(AF283-AF271)*Z275/12,4)</f>
        <v>0.22320000000000001</v>
      </c>
      <c r="AG275" s="6">
        <f>ROUND(AG271+(AG283-AG271)*Z275/12,4)</f>
        <v>0.22270000000000001</v>
      </c>
      <c r="AH275" s="8">
        <v>2.157</v>
      </c>
      <c r="AI275" s="32">
        <v>14.417999999999999</v>
      </c>
      <c r="AK275" s="62">
        <v>268</v>
      </c>
    </row>
    <row r="276" spans="3:37" ht="13.5" x14ac:dyDescent="0.15">
      <c r="C276"/>
      <c r="M276" s="136"/>
      <c r="N276" s="4">
        <v>5</v>
      </c>
      <c r="O276" s="7">
        <v>269</v>
      </c>
      <c r="P276" s="30">
        <f>ROUND(P271+(P283-P271)*N276/12,3)</f>
        <v>3.2280000000000002</v>
      </c>
      <c r="Q276" s="31">
        <f>ROUND(Q271+(Q283-Q271)*N276/12,4)</f>
        <v>0.68779999999999997</v>
      </c>
      <c r="R276" s="31">
        <f>ROUND(R271+(R283-R271)*N276/12,4)</f>
        <v>0.36509999999999998</v>
      </c>
      <c r="S276" s="31">
        <f>ROUND(S271+(S283-S271)*N276/12,4)</f>
        <v>0.2581</v>
      </c>
      <c r="T276" s="31">
        <f>ROUND(T271+(T283-T271)*N276/12,4)</f>
        <v>0.20499999999999999</v>
      </c>
      <c r="U276" s="31">
        <f>ROUND(U271+(U283-U271)*N276/12,4)</f>
        <v>0.20230000000000001</v>
      </c>
      <c r="V276" s="30">
        <f>ROUND(V271+(V283-V271)*N276/12,3)</f>
        <v>1.74</v>
      </c>
      <c r="W276" s="30">
        <v>15.750999999999999</v>
      </c>
      <c r="Y276" s="136"/>
      <c r="Z276" s="4">
        <v>5</v>
      </c>
      <c r="AA276" s="4">
        <v>269</v>
      </c>
      <c r="AB276" s="5">
        <f>ROUND(AB271+(AB283-AB271)*Z276/12,3)</f>
        <v>3.234</v>
      </c>
      <c r="AC276" s="6">
        <f>ROUND(AC271+(AC283-AC271)*Z276/12,4)</f>
        <v>0.70620000000000005</v>
      </c>
      <c r="AD276" s="6">
        <f>ROUND(AD271+(AD283-AD271)*Z276/12,4)</f>
        <v>0.38340000000000002</v>
      </c>
      <c r="AE276" s="6">
        <f>ROUND(AE271+(AE283-AE271)*Z276/12,4)</f>
        <v>0.27689999999999998</v>
      </c>
      <c r="AF276" s="6">
        <f>ROUND(AF271+(AF283-AF271)*Z276/12,4)</f>
        <v>0.22439999999999999</v>
      </c>
      <c r="AG276" s="6">
        <f>ROUND(AG271+(AG283-AG271)*Z276/12,4)</f>
        <v>0.22389999999999999</v>
      </c>
      <c r="AH276" s="8">
        <v>2.1629999999999998</v>
      </c>
      <c r="AI276" s="30">
        <v>14.417999999999999</v>
      </c>
      <c r="AK276" s="62">
        <v>269</v>
      </c>
    </row>
    <row r="277" spans="3:37" ht="13.5" x14ac:dyDescent="0.15">
      <c r="C277"/>
      <c r="M277" s="136"/>
      <c r="N277" s="4">
        <v>6</v>
      </c>
      <c r="O277" s="7">
        <v>270</v>
      </c>
      <c r="P277" s="30">
        <f>ROUND(P271+(P283-P271)*N277/12,3)</f>
        <v>3.2450000000000001</v>
      </c>
      <c r="Q277" s="31">
        <f>ROUND(Q271+(Q283-Q271)*N277/12,4)</f>
        <v>0.69130000000000003</v>
      </c>
      <c r="R277" s="31">
        <f>ROUND(R271+(R283-R271)*N277/12,4)</f>
        <v>0.36699999999999999</v>
      </c>
      <c r="S277" s="31">
        <f>ROUND(S271+(S283-S271)*N277/12,4)</f>
        <v>0.25940000000000002</v>
      </c>
      <c r="T277" s="31">
        <f>ROUND(T271+(T283-T271)*N277/12,4)</f>
        <v>0.20610000000000001</v>
      </c>
      <c r="U277" s="31">
        <f>ROUND(U271+(U283-U271)*N277/12,4)</f>
        <v>0.2034</v>
      </c>
      <c r="V277" s="30">
        <f>ROUND(V271+(V283-V271)*N277/12,3)</f>
        <v>1.744</v>
      </c>
      <c r="W277" s="32">
        <v>15.750999999999999</v>
      </c>
      <c r="Y277" s="136"/>
      <c r="Z277" s="4">
        <v>6</v>
      </c>
      <c r="AA277" s="4">
        <v>270</v>
      </c>
      <c r="AB277" s="5">
        <f>ROUND(AB271+(AB283-AB271)*Z277/12,3)</f>
        <v>3.2519999999999998</v>
      </c>
      <c r="AC277" s="6">
        <f>ROUND(AC271+(AC283-AC271)*Z277/12,4)</f>
        <v>0.71</v>
      </c>
      <c r="AD277" s="6">
        <f>ROUND(AD271+(AD283-AD271)*Z277/12,4)</f>
        <v>0.38550000000000001</v>
      </c>
      <c r="AE277" s="6">
        <f>ROUND(AE271+(AE283-AE271)*Z277/12,4)</f>
        <v>0.27839999999999998</v>
      </c>
      <c r="AF277" s="6">
        <f>ROUND(AF271+(AF283-AF271)*Z277/12,4)</f>
        <v>0.22559999999999999</v>
      </c>
      <c r="AG277" s="6">
        <f>ROUND(AG271+(AG283-AG271)*Z277/12,4)</f>
        <v>0.22509999999999999</v>
      </c>
      <c r="AH277" s="8">
        <v>2.169</v>
      </c>
      <c r="AI277" s="32">
        <v>14.417999999999999</v>
      </c>
      <c r="AK277" s="62">
        <v>270</v>
      </c>
    </row>
    <row r="278" spans="3:37" ht="13.5" x14ac:dyDescent="0.15">
      <c r="C278"/>
      <c r="M278" s="136"/>
      <c r="N278" s="4">
        <v>7</v>
      </c>
      <c r="O278" s="7">
        <v>271</v>
      </c>
      <c r="P278" s="30">
        <f>ROUND(P271+(P283-P271)*N278/12,3)</f>
        <v>3.2610000000000001</v>
      </c>
      <c r="Q278" s="31">
        <f>ROUND(Q271+(Q283-Q271)*N278/12,4)</f>
        <v>0.69469999999999998</v>
      </c>
      <c r="R278" s="31">
        <f>ROUND(R271+(R283-R271)*N278/12,4)</f>
        <v>0.36880000000000002</v>
      </c>
      <c r="S278" s="31">
        <f>ROUND(S271+(S283-S271)*N278/12,4)</f>
        <v>0.26069999999999999</v>
      </c>
      <c r="T278" s="31">
        <f>ROUND(T271+(T283-T271)*N278/12,4)</f>
        <v>0.20710000000000001</v>
      </c>
      <c r="U278" s="31">
        <f>ROUND(U271+(U283-U271)*N278/12,4)</f>
        <v>0.2044</v>
      </c>
      <c r="V278" s="30">
        <f>ROUND(V271+(V283-V271)*N278/12,3)</f>
        <v>1.7470000000000001</v>
      </c>
      <c r="W278" s="30">
        <v>15.750999999999999</v>
      </c>
      <c r="Y278" s="136"/>
      <c r="Z278" s="4">
        <v>7</v>
      </c>
      <c r="AA278" s="4">
        <v>271</v>
      </c>
      <c r="AB278" s="5">
        <f>ROUND(AB271+(AB283-AB271)*Z278/12,3)</f>
        <v>3.2690000000000001</v>
      </c>
      <c r="AC278" s="6">
        <f>ROUND(AC271+(AC283-AC271)*Z278/12,4)</f>
        <v>0.71379999999999999</v>
      </c>
      <c r="AD278" s="6">
        <f>ROUND(AD271+(AD283-AD271)*Z278/12,4)</f>
        <v>0.38750000000000001</v>
      </c>
      <c r="AE278" s="6">
        <f>ROUND(AE271+(AE283-AE271)*Z278/12,4)</f>
        <v>0.27979999999999999</v>
      </c>
      <c r="AF278" s="6">
        <f>ROUND(AF271+(AF283-AF271)*Z278/12,4)</f>
        <v>0.22670000000000001</v>
      </c>
      <c r="AG278" s="6">
        <f>ROUND(AG271+(AG283-AG271)*Z278/12,4)</f>
        <v>0.2263</v>
      </c>
      <c r="AH278" s="8">
        <v>2.1749999999999998</v>
      </c>
      <c r="AI278" s="30">
        <v>14.417999999999999</v>
      </c>
      <c r="AK278" s="62">
        <v>271</v>
      </c>
    </row>
    <row r="279" spans="3:37" ht="13.5" x14ac:dyDescent="0.15">
      <c r="C279"/>
      <c r="M279" s="136"/>
      <c r="N279" s="4">
        <v>8</v>
      </c>
      <c r="O279" s="7">
        <v>272</v>
      </c>
      <c r="P279" s="30">
        <f>ROUND(P271+(P283-P271)*N279/12,3)</f>
        <v>3.2770000000000001</v>
      </c>
      <c r="Q279" s="31">
        <f>ROUND(Q271+(Q283-Q271)*N279/12,4)</f>
        <v>0.69810000000000005</v>
      </c>
      <c r="R279" s="31">
        <f>ROUND(R271+(R283-R271)*N279/12,4)</f>
        <v>0.37059999999999998</v>
      </c>
      <c r="S279" s="31">
        <f>ROUND(S271+(S283-S271)*N279/12,4)</f>
        <v>0.26200000000000001</v>
      </c>
      <c r="T279" s="31">
        <f>ROUND(T271+(T283-T271)*N279/12,4)</f>
        <v>0.20810000000000001</v>
      </c>
      <c r="U279" s="31">
        <f>ROUND(U271+(U283-U271)*N279/12,4)</f>
        <v>0.2054</v>
      </c>
      <c r="V279" s="30">
        <f>ROUND(V271+(V283-V271)*N279/12,3)</f>
        <v>1.7509999999999999</v>
      </c>
      <c r="W279" s="32">
        <v>15.750999999999999</v>
      </c>
      <c r="Y279" s="136"/>
      <c r="Z279" s="4">
        <v>8</v>
      </c>
      <c r="AA279" s="4">
        <v>272</v>
      </c>
      <c r="AB279" s="5">
        <f>ROUND(AB271+(AB283-AB271)*Z279/12,3)</f>
        <v>3.286</v>
      </c>
      <c r="AC279" s="6">
        <f>ROUND(AC271+(AC283-AC271)*Z279/12,4)</f>
        <v>0.71750000000000003</v>
      </c>
      <c r="AD279" s="6">
        <f>ROUND(AD271+(AD283-AD271)*Z279/12,4)</f>
        <v>0.38950000000000001</v>
      </c>
      <c r="AE279" s="6">
        <f>ROUND(AE271+(AE283-AE271)*Z279/12,4)</f>
        <v>0.28129999999999999</v>
      </c>
      <c r="AF279" s="6">
        <f>ROUND(AF271+(AF283-AF271)*Z279/12,4)</f>
        <v>0.22789999999999999</v>
      </c>
      <c r="AG279" s="6">
        <f>ROUND(AG271+(AG283-AG271)*Z279/12,4)</f>
        <v>0.22750000000000001</v>
      </c>
      <c r="AH279" s="8">
        <v>2.181</v>
      </c>
      <c r="AI279" s="32">
        <v>14.417999999999999</v>
      </c>
      <c r="AK279" s="62">
        <v>272</v>
      </c>
    </row>
    <row r="280" spans="3:37" ht="13.5" x14ac:dyDescent="0.15">
      <c r="C280"/>
      <c r="M280" s="136"/>
      <c r="N280" s="4">
        <v>9</v>
      </c>
      <c r="O280" s="7">
        <v>273</v>
      </c>
      <c r="P280" s="30">
        <f>ROUND(P271+(P283-P271)*N280/12,3)</f>
        <v>3.2930000000000001</v>
      </c>
      <c r="Q280" s="31">
        <f>ROUND(Q271+(Q283-Q271)*N280/12,4)</f>
        <v>0.70150000000000001</v>
      </c>
      <c r="R280" s="31">
        <f>ROUND(R271+(R283-R271)*N280/12,4)</f>
        <v>0.37240000000000001</v>
      </c>
      <c r="S280" s="31">
        <f>ROUND(S271+(S283-S271)*N280/12,4)</f>
        <v>0.26329999999999998</v>
      </c>
      <c r="T280" s="31">
        <f>ROUND(T271+(T283-T271)*N280/12,4)</f>
        <v>0.20910000000000001</v>
      </c>
      <c r="U280" s="31">
        <f>ROUND(U271+(U283-U271)*N280/12,4)</f>
        <v>0.2064</v>
      </c>
      <c r="V280" s="30">
        <f>ROUND(V271+(V283-V271)*N280/12,3)</f>
        <v>1.754</v>
      </c>
      <c r="W280" s="30">
        <v>15.750999999999999</v>
      </c>
      <c r="Y280" s="136"/>
      <c r="Z280" s="4">
        <v>9</v>
      </c>
      <c r="AA280" s="4">
        <v>273</v>
      </c>
      <c r="AB280" s="5">
        <f>ROUND(AB271+(AB283-AB271)*Z280/12,3)</f>
        <v>3.3029999999999999</v>
      </c>
      <c r="AC280" s="6">
        <f>ROUND(AC271+(AC283-AC271)*Z280/12,4)</f>
        <v>0.72130000000000005</v>
      </c>
      <c r="AD280" s="6">
        <f>ROUND(AD271+(AD283-AD271)*Z280/12,4)</f>
        <v>0.3916</v>
      </c>
      <c r="AE280" s="6">
        <f>ROUND(AE271+(AE283-AE271)*Z280/12,4)</f>
        <v>0.2828</v>
      </c>
      <c r="AF280" s="6">
        <f>ROUND(AF271+(AF283-AF271)*Z280/12,4)</f>
        <v>0.2291</v>
      </c>
      <c r="AG280" s="6">
        <f>ROUND(AG271+(AG283-AG271)*Z280/12,4)</f>
        <v>0.22869999999999999</v>
      </c>
      <c r="AH280" s="8">
        <v>2.1880000000000002</v>
      </c>
      <c r="AI280" s="30">
        <v>14.417999999999999</v>
      </c>
      <c r="AK280" s="62">
        <v>273</v>
      </c>
    </row>
    <row r="281" spans="3:37" ht="13.5" x14ac:dyDescent="0.15">
      <c r="C281"/>
      <c r="M281" s="136"/>
      <c r="N281" s="4">
        <v>10</v>
      </c>
      <c r="O281" s="7">
        <v>274</v>
      </c>
      <c r="P281" s="30">
        <f>ROUND(P271+(P283-P271)*N281/12,3)</f>
        <v>3.3090000000000002</v>
      </c>
      <c r="Q281" s="31">
        <f>ROUND(Q271+(Q283-Q271)*N281/12,4)</f>
        <v>0.70499999999999996</v>
      </c>
      <c r="R281" s="31">
        <f>ROUND(R271+(R283-R271)*N281/12,4)</f>
        <v>0.37430000000000002</v>
      </c>
      <c r="S281" s="31">
        <f>ROUND(S271+(S283-S271)*N281/12,4)</f>
        <v>0.26450000000000001</v>
      </c>
      <c r="T281" s="31">
        <f>ROUND(T271+(T283-T271)*N281/12,4)</f>
        <v>0.2102</v>
      </c>
      <c r="U281" s="31">
        <f>ROUND(U271+(U283-U271)*N281/12,4)</f>
        <v>0.2074</v>
      </c>
      <c r="V281" s="30">
        <f>ROUND(V271+(V283-V271)*N281/12,3)</f>
        <v>1.758</v>
      </c>
      <c r="W281" s="32">
        <v>15.750999999999999</v>
      </c>
      <c r="Y281" s="136"/>
      <c r="Z281" s="4">
        <v>10</v>
      </c>
      <c r="AA281" s="4">
        <v>274</v>
      </c>
      <c r="AB281" s="5">
        <f>ROUND(AB271+(AB283-AB271)*Z281/12,3)</f>
        <v>3.3210000000000002</v>
      </c>
      <c r="AC281" s="6">
        <f>ROUND(AC271+(AC283-AC271)*Z281/12,4)</f>
        <v>0.72509999999999997</v>
      </c>
      <c r="AD281" s="6">
        <f>ROUND(AD271+(AD283-AD271)*Z281/12,4)</f>
        <v>0.39360000000000001</v>
      </c>
      <c r="AE281" s="6">
        <f>ROUND(AE271+(AE283-AE271)*Z281/12,4)</f>
        <v>0.2843</v>
      </c>
      <c r="AF281" s="6">
        <f>ROUND(AF271+(AF283-AF271)*Z281/12,4)</f>
        <v>0.2303</v>
      </c>
      <c r="AG281" s="6">
        <f>ROUND(AG271+(AG283-AG271)*Z281/12,4)</f>
        <v>0.22989999999999999</v>
      </c>
      <c r="AH281" s="8">
        <v>2.194</v>
      </c>
      <c r="AI281" s="32">
        <v>14.417999999999999</v>
      </c>
      <c r="AK281" s="62">
        <v>274</v>
      </c>
    </row>
    <row r="282" spans="3:37" ht="13.5" x14ac:dyDescent="0.15">
      <c r="C282"/>
      <c r="M282" s="137"/>
      <c r="N282" s="4">
        <v>11</v>
      </c>
      <c r="O282" s="7">
        <v>275</v>
      </c>
      <c r="P282" s="30">
        <f>ROUND(P271+(P283-P271)*N282/12,3)</f>
        <v>3.3250000000000002</v>
      </c>
      <c r="Q282" s="31">
        <f>ROUND(Q271+(Q283-Q271)*N282/12,4)</f>
        <v>0.70840000000000003</v>
      </c>
      <c r="R282" s="31">
        <f>ROUND(R271+(R283-R271)*N282/12,4)</f>
        <v>0.37609999999999999</v>
      </c>
      <c r="S282" s="31">
        <f>ROUND(S271+(S283-S271)*N282/12,4)</f>
        <v>0.26579999999999998</v>
      </c>
      <c r="T282" s="31">
        <f>ROUND(T271+(T283-T271)*N282/12,4)</f>
        <v>0.2112</v>
      </c>
      <c r="U282" s="31">
        <f>ROUND(U271+(U283-U271)*N282/12,4)</f>
        <v>0.2084</v>
      </c>
      <c r="V282" s="30">
        <f>ROUND(V271+(V283-V271)*N282/12,3)</f>
        <v>1.7609999999999999</v>
      </c>
      <c r="W282" s="30">
        <v>15.750999999999999</v>
      </c>
      <c r="Y282" s="137"/>
      <c r="Z282" s="4">
        <v>11</v>
      </c>
      <c r="AA282" s="4">
        <v>275</v>
      </c>
      <c r="AB282" s="5">
        <f>ROUND(AB271+(AB283-AB271)*Z282/12,3)</f>
        <v>3.3380000000000001</v>
      </c>
      <c r="AC282" s="6">
        <f>ROUND(AC271+(AC283-AC271)*Z282/12,4)</f>
        <v>0.7288</v>
      </c>
      <c r="AD282" s="6">
        <f>ROUND(AD271+(AD283-AD271)*Z282/12,4)</f>
        <v>0.3957</v>
      </c>
      <c r="AE282" s="6">
        <f>ROUND(AE271+(AE283-AE271)*Z282/12,4)</f>
        <v>0.28570000000000001</v>
      </c>
      <c r="AF282" s="6">
        <f>ROUND(AF271+(AF283-AF271)*Z282/12,4)</f>
        <v>0.23150000000000001</v>
      </c>
      <c r="AG282" s="6">
        <f>ROUND(AG271+(AG283-AG271)*Z282/12,4)</f>
        <v>0.2311</v>
      </c>
      <c r="AH282" s="8">
        <v>2.2000000000000002</v>
      </c>
      <c r="AI282" s="30">
        <v>14.417999999999999</v>
      </c>
      <c r="AK282" s="62">
        <v>275</v>
      </c>
    </row>
    <row r="283" spans="3:37" ht="13.5" x14ac:dyDescent="0.15">
      <c r="C283"/>
      <c r="M283" s="135">
        <v>23</v>
      </c>
      <c r="N283" s="4">
        <v>0</v>
      </c>
      <c r="O283" s="7">
        <v>276</v>
      </c>
      <c r="P283" s="30">
        <v>3.3410000000000002</v>
      </c>
      <c r="Q283" s="31">
        <v>0.71179999999999999</v>
      </c>
      <c r="R283" s="33">
        <v>0.37790000000000001</v>
      </c>
      <c r="S283" s="33">
        <v>0.2671</v>
      </c>
      <c r="T283" s="33">
        <v>0.2122</v>
      </c>
      <c r="U283" s="33">
        <v>0.2094</v>
      </c>
      <c r="V283" s="32">
        <v>1.7649999999999999</v>
      </c>
      <c r="W283" s="32">
        <v>15.750999999999999</v>
      </c>
      <c r="Y283" s="135">
        <v>23</v>
      </c>
      <c r="Z283" s="4">
        <v>0</v>
      </c>
      <c r="AA283" s="4">
        <v>276</v>
      </c>
      <c r="AB283" s="5">
        <v>3.355</v>
      </c>
      <c r="AC283" s="6">
        <v>0.73260000000000003</v>
      </c>
      <c r="AD283" s="6">
        <v>0.3977</v>
      </c>
      <c r="AE283" s="6">
        <v>0.28720000000000001</v>
      </c>
      <c r="AF283" s="6">
        <v>0.23269999999999999</v>
      </c>
      <c r="AG283" s="6">
        <v>0.23230000000000001</v>
      </c>
      <c r="AH283" s="8">
        <v>2.206</v>
      </c>
      <c r="AI283" s="32">
        <v>14.417999999999999</v>
      </c>
      <c r="AK283" s="62">
        <v>276</v>
      </c>
    </row>
    <row r="284" spans="3:37" ht="13.5" x14ac:dyDescent="0.15">
      <c r="C284"/>
      <c r="M284" s="136"/>
      <c r="N284" s="4">
        <v>1</v>
      </c>
      <c r="O284" s="7">
        <v>277</v>
      </c>
      <c r="P284" s="30">
        <f>ROUND(P283+(P295-P283)*N284/12,3)</f>
        <v>3.3570000000000002</v>
      </c>
      <c r="Q284" s="31">
        <f>ROUND(Q283+(Q295-Q283)*N284/12,4)</f>
        <v>0.71519999999999995</v>
      </c>
      <c r="R284" s="31">
        <f>ROUND(R283+(R295-R283)*N284/12,4)</f>
        <v>0.37969999999999998</v>
      </c>
      <c r="S284" s="31">
        <f>ROUND(S283+(S295-S283)*N284/12,4)</f>
        <v>0.26840000000000003</v>
      </c>
      <c r="T284" s="31">
        <f>ROUND(T283+(T295-T283)*N284/12,4)</f>
        <v>0.2132</v>
      </c>
      <c r="U284" s="31">
        <f>ROUND(U283+(U295-U283)*N284/12,4)</f>
        <v>0.2104</v>
      </c>
      <c r="V284" s="30">
        <f>ROUND(V283+(V295-V283)*N284/12,3)</f>
        <v>1.7689999999999999</v>
      </c>
      <c r="W284" s="30">
        <v>15.750999999999999</v>
      </c>
      <c r="Y284" s="136"/>
      <c r="Z284" s="4">
        <v>1</v>
      </c>
      <c r="AA284" s="4">
        <v>277</v>
      </c>
      <c r="AB284" s="5">
        <f>ROUND(AB283+(AB295-AB283)*Z284/12,3)</f>
        <v>3.3719999999999999</v>
      </c>
      <c r="AC284" s="6">
        <f>ROUND(AC283+(AC295-AC283)*Z284/12,4)</f>
        <v>0.73640000000000005</v>
      </c>
      <c r="AD284" s="6">
        <f>ROUND(AD283+(AD295-AD283)*Z284/12,4)</f>
        <v>0.3997</v>
      </c>
      <c r="AE284" s="6">
        <f>ROUND(AE283+(AE295-AE283)*Z284/12,4)</f>
        <v>0.28870000000000001</v>
      </c>
      <c r="AF284" s="6">
        <f>ROUND(AF283+(AF295-AF283)*Z284/12,4)</f>
        <v>0.2339</v>
      </c>
      <c r="AG284" s="6">
        <f>ROUND(AG283+(AG295-AG283)*Z284/12,4)</f>
        <v>0.23350000000000001</v>
      </c>
      <c r="AH284" s="8">
        <v>2.2120000000000002</v>
      </c>
      <c r="AI284" s="30">
        <v>14.417999999999999</v>
      </c>
      <c r="AK284" s="62">
        <v>277</v>
      </c>
    </row>
    <row r="285" spans="3:37" ht="13.5" x14ac:dyDescent="0.15">
      <c r="C285"/>
      <c r="M285" s="136"/>
      <c r="N285" s="4">
        <v>2</v>
      </c>
      <c r="O285" s="7">
        <v>278</v>
      </c>
      <c r="P285" s="30">
        <f>ROUND(P283+(P295-P283)*N285/12,3)</f>
        <v>3.3730000000000002</v>
      </c>
      <c r="Q285" s="31">
        <f>ROUND(Q283+(Q295-Q283)*N285/12,4)</f>
        <v>0.71870000000000001</v>
      </c>
      <c r="R285" s="31">
        <f>ROUND(R283+(R295-R283)*N285/12,4)</f>
        <v>0.38150000000000001</v>
      </c>
      <c r="S285" s="31">
        <f>ROUND(S283+(S295-S283)*N285/12,4)</f>
        <v>0.2697</v>
      </c>
      <c r="T285" s="31">
        <f>ROUND(T283+(T295-T283)*N285/12,4)</f>
        <v>0.2142</v>
      </c>
      <c r="U285" s="31">
        <f>ROUND(U283+(U295-U283)*N285/12,4)</f>
        <v>0.2114</v>
      </c>
      <c r="V285" s="30">
        <f>ROUND(V283+(V295-V283)*N285/12,3)</f>
        <v>1.772</v>
      </c>
      <c r="W285" s="32">
        <v>15.750999999999999</v>
      </c>
      <c r="Y285" s="136"/>
      <c r="Z285" s="4">
        <v>2</v>
      </c>
      <c r="AA285" s="4">
        <v>278</v>
      </c>
      <c r="AB285" s="5">
        <f>ROUND(AB283+(AB295-AB283)*Z285/12,3)</f>
        <v>3.39</v>
      </c>
      <c r="AC285" s="6">
        <f>ROUND(AC283+(AC295-AC283)*Z285/12,4)</f>
        <v>0.74009999999999998</v>
      </c>
      <c r="AD285" s="6">
        <f>ROUND(AD283+(AD295-AD283)*Z285/12,4)</f>
        <v>0.40179999999999999</v>
      </c>
      <c r="AE285" s="6">
        <f>ROUND(AE283+(AE295-AE283)*Z285/12,4)</f>
        <v>0.29020000000000001</v>
      </c>
      <c r="AF285" s="6">
        <f>ROUND(AF283+(AF295-AF283)*Z285/12,4)</f>
        <v>0.2351</v>
      </c>
      <c r="AG285" s="6">
        <f>ROUND(AG283+(AG295-AG283)*Z285/12,4)</f>
        <v>0.23469999999999999</v>
      </c>
      <c r="AH285" s="8">
        <v>2.2189999999999999</v>
      </c>
      <c r="AI285" s="32">
        <v>14.417999999999999</v>
      </c>
      <c r="AK285" s="62">
        <v>278</v>
      </c>
    </row>
    <row r="286" spans="3:37" ht="13.5" x14ac:dyDescent="0.15">
      <c r="C286"/>
      <c r="M286" s="136"/>
      <c r="N286" s="4">
        <v>3</v>
      </c>
      <c r="O286" s="7">
        <v>279</v>
      </c>
      <c r="P286" s="30">
        <f>ROUND(P283+(P295-P283)*N286/12,3)</f>
        <v>3.3889999999999998</v>
      </c>
      <c r="Q286" s="31">
        <f>ROUND(Q283+(Q295-Q283)*N286/12,4)</f>
        <v>0.72209999999999996</v>
      </c>
      <c r="R286" s="31">
        <f>ROUND(R283+(R295-R283)*N286/12,4)</f>
        <v>0.38340000000000002</v>
      </c>
      <c r="S286" s="31">
        <f>ROUND(S283+(S295-S283)*N286/12,4)</f>
        <v>0.27100000000000002</v>
      </c>
      <c r="T286" s="31">
        <f>ROUND(T283+(T295-T283)*N286/12,4)</f>
        <v>0.21529999999999999</v>
      </c>
      <c r="U286" s="31">
        <f>ROUND(U283+(U295-U283)*N286/12,4)</f>
        <v>0.21240000000000001</v>
      </c>
      <c r="V286" s="30">
        <f>ROUND(V283+(V295-V283)*N286/12,3)</f>
        <v>1.776</v>
      </c>
      <c r="W286" s="30">
        <v>15.750999999999999</v>
      </c>
      <c r="Y286" s="136"/>
      <c r="Z286" s="4">
        <v>3</v>
      </c>
      <c r="AA286" s="4">
        <v>279</v>
      </c>
      <c r="AB286" s="5">
        <f>ROUND(AB283+(AB295-AB283)*Z286/12,3)</f>
        <v>3.407</v>
      </c>
      <c r="AC286" s="6">
        <f>ROUND(AC283+(AC295-AC283)*Z286/12,4)</f>
        <v>0.74390000000000001</v>
      </c>
      <c r="AD286" s="6">
        <f>ROUND(AD283+(AD295-AD283)*Z286/12,4)</f>
        <v>0.40379999999999999</v>
      </c>
      <c r="AE286" s="6">
        <f>ROUND(AE283+(AE295-AE283)*Z286/12,4)</f>
        <v>0.29160000000000003</v>
      </c>
      <c r="AF286" s="6">
        <f>ROUND(AF283+(AF295-AF283)*Z286/12,4)</f>
        <v>0.23630000000000001</v>
      </c>
      <c r="AG286" s="6">
        <f>ROUND(AG283+(AG295-AG283)*Z286/12,4)</f>
        <v>0.2359</v>
      </c>
      <c r="AH286" s="8">
        <v>2.2250000000000001</v>
      </c>
      <c r="AI286" s="30">
        <v>14.417999999999999</v>
      </c>
      <c r="AK286" s="62">
        <v>279</v>
      </c>
    </row>
    <row r="287" spans="3:37" ht="13.5" x14ac:dyDescent="0.15">
      <c r="C287"/>
      <c r="M287" s="136"/>
      <c r="N287" s="4">
        <v>4</v>
      </c>
      <c r="O287" s="7">
        <v>280</v>
      </c>
      <c r="P287" s="30">
        <f>ROUND(P283+(P295-P283)*N287/12,3)</f>
        <v>3.4049999999999998</v>
      </c>
      <c r="Q287" s="31">
        <f>ROUND(Q283+(Q295-Q283)*N287/12,4)</f>
        <v>0.72550000000000003</v>
      </c>
      <c r="R287" s="31">
        <f>ROUND(R283+(R295-R283)*N287/12,4)</f>
        <v>0.38519999999999999</v>
      </c>
      <c r="S287" s="31">
        <f>ROUND(S283+(S295-S283)*N287/12,4)</f>
        <v>0.2722</v>
      </c>
      <c r="T287" s="31">
        <f>ROUND(T283+(T295-T283)*N287/12,4)</f>
        <v>0.21629999999999999</v>
      </c>
      <c r="U287" s="31">
        <f>ROUND(U283+(U295-U283)*N287/12,4)</f>
        <v>0.21340000000000001</v>
      </c>
      <c r="V287" s="30">
        <f>ROUND(V283+(V295-V283)*N287/12,3)</f>
        <v>1.78</v>
      </c>
      <c r="W287" s="32">
        <v>15.750999999999999</v>
      </c>
      <c r="Y287" s="136"/>
      <c r="Z287" s="4">
        <v>4</v>
      </c>
      <c r="AA287" s="4">
        <v>280</v>
      </c>
      <c r="AB287" s="5">
        <f>ROUND(AB283+(AB295-AB283)*Z287/12,3)</f>
        <v>3.4239999999999999</v>
      </c>
      <c r="AC287" s="6">
        <f>ROUND(AC283+(AC295-AC283)*Z287/12,4)</f>
        <v>0.74770000000000003</v>
      </c>
      <c r="AD287" s="6">
        <f>ROUND(AD283+(AD295-AD283)*Z287/12,4)</f>
        <v>0.40589999999999998</v>
      </c>
      <c r="AE287" s="6">
        <f>ROUND(AE283+(AE295-AE283)*Z287/12,4)</f>
        <v>0.29310000000000003</v>
      </c>
      <c r="AF287" s="6">
        <f>ROUND(AF283+(AF295-AF283)*Z287/12,4)</f>
        <v>0.23749999999999999</v>
      </c>
      <c r="AG287" s="6">
        <f>ROUND(AG283+(AG295-AG283)*Z287/12,4)</f>
        <v>0.23710000000000001</v>
      </c>
      <c r="AH287" s="8">
        <v>2.2320000000000002</v>
      </c>
      <c r="AI287" s="32">
        <v>14.417999999999999</v>
      </c>
      <c r="AK287" s="62">
        <v>280</v>
      </c>
    </row>
    <row r="288" spans="3:37" ht="13.5" x14ac:dyDescent="0.15">
      <c r="C288"/>
      <c r="M288" s="136"/>
      <c r="N288" s="4">
        <v>5</v>
      </c>
      <c r="O288" s="7">
        <v>281</v>
      </c>
      <c r="P288" s="30">
        <f>ROUND(P283+(P295-P283)*N288/12,3)</f>
        <v>3.4209999999999998</v>
      </c>
      <c r="Q288" s="31">
        <f>ROUND(Q283+(Q295-Q283)*N288/12,4)</f>
        <v>0.72889999999999999</v>
      </c>
      <c r="R288" s="31">
        <f>ROUND(R283+(R295-R283)*N288/12,4)</f>
        <v>0.38700000000000001</v>
      </c>
      <c r="S288" s="31">
        <f>ROUND(S283+(S295-S283)*N288/12,4)</f>
        <v>0.27350000000000002</v>
      </c>
      <c r="T288" s="31">
        <f>ROUND(T283+(T295-T283)*N288/12,4)</f>
        <v>0.21729999999999999</v>
      </c>
      <c r="U288" s="31">
        <f>ROUND(U283+(U295-U283)*N288/12,4)</f>
        <v>0.21440000000000001</v>
      </c>
      <c r="V288" s="30">
        <f>ROUND(V283+(V295-V283)*N288/12,3)</f>
        <v>1.7829999999999999</v>
      </c>
      <c r="W288" s="30">
        <v>15.750999999999999</v>
      </c>
      <c r="Y288" s="136"/>
      <c r="Z288" s="4">
        <v>5</v>
      </c>
      <c r="AA288" s="4">
        <v>281</v>
      </c>
      <c r="AB288" s="5">
        <f>ROUND(AB283+(AB295-AB283)*Z288/12,3)</f>
        <v>3.4409999999999998</v>
      </c>
      <c r="AC288" s="6">
        <f>ROUND(AC283+(AC295-AC283)*Z288/12,4)</f>
        <v>0.75139999999999996</v>
      </c>
      <c r="AD288" s="6">
        <f>ROUND(AD283+(AD295-AD283)*Z288/12,4)</f>
        <v>0.40789999999999998</v>
      </c>
      <c r="AE288" s="6">
        <f>ROUND(AE283+(AE295-AE283)*Z288/12,4)</f>
        <v>0.29459999999999997</v>
      </c>
      <c r="AF288" s="6">
        <f>ROUND(AF283+(AF295-AF283)*Z288/12,4)</f>
        <v>0.2387</v>
      </c>
      <c r="AG288" s="6">
        <f>ROUND(AG283+(AG295-AG283)*Z288/12,4)</f>
        <v>0.23830000000000001</v>
      </c>
      <c r="AH288" s="8">
        <v>2.238</v>
      </c>
      <c r="AI288" s="30">
        <v>14.417999999999999</v>
      </c>
      <c r="AK288" s="62">
        <v>281</v>
      </c>
    </row>
    <row r="289" spans="3:37" ht="13.5" x14ac:dyDescent="0.15">
      <c r="C289"/>
      <c r="M289" s="136"/>
      <c r="N289" s="4">
        <v>6</v>
      </c>
      <c r="O289" s="7">
        <v>282</v>
      </c>
      <c r="P289" s="30">
        <f>ROUND(P283+(P295-P283)*N289/12,3)</f>
        <v>3.4380000000000002</v>
      </c>
      <c r="Q289" s="31">
        <f>ROUND(Q283+(Q295-Q283)*N289/12,4)</f>
        <v>0.73240000000000005</v>
      </c>
      <c r="R289" s="31">
        <f>ROUND(R283+(R295-R283)*N289/12,4)</f>
        <v>0.38879999999999998</v>
      </c>
      <c r="S289" s="31">
        <f>ROUND(S283+(S295-S283)*N289/12,4)</f>
        <v>0.27479999999999999</v>
      </c>
      <c r="T289" s="31">
        <f>ROUND(T283+(T295-T283)*N289/12,4)</f>
        <v>0.21829999999999999</v>
      </c>
      <c r="U289" s="31">
        <f>ROUND(U283+(U295-U283)*N289/12,4)</f>
        <v>0.2155</v>
      </c>
      <c r="V289" s="30">
        <f>ROUND(V283+(V295-V283)*N289/12,3)</f>
        <v>1.7869999999999999</v>
      </c>
      <c r="W289" s="32">
        <v>15.750999999999999</v>
      </c>
      <c r="Y289" s="136"/>
      <c r="Z289" s="4">
        <v>6</v>
      </c>
      <c r="AA289" s="4">
        <v>282</v>
      </c>
      <c r="AB289" s="5">
        <f>ROUND(AB283+(AB295-AB283)*Z289/12,3)</f>
        <v>3.4590000000000001</v>
      </c>
      <c r="AC289" s="6">
        <f>ROUND(AC283+(AC295-AC283)*Z289/12,4)</f>
        <v>0.75519999999999998</v>
      </c>
      <c r="AD289" s="6">
        <f>ROUND(AD283+(AD295-AD283)*Z289/12,4)</f>
        <v>0.41</v>
      </c>
      <c r="AE289" s="6">
        <f>ROUND(AE283+(AE295-AE283)*Z289/12,4)</f>
        <v>0.29609999999999997</v>
      </c>
      <c r="AF289" s="6">
        <f>ROUND(AF283+(AF295-AF283)*Z289/12,4)</f>
        <v>0.2399</v>
      </c>
      <c r="AG289" s="6">
        <f>ROUND(AG283+(AG295-AG283)*Z289/12,4)</f>
        <v>0.23949999999999999</v>
      </c>
      <c r="AH289" s="8">
        <v>2.2450000000000001</v>
      </c>
      <c r="AI289" s="32">
        <v>14.417999999999999</v>
      </c>
      <c r="AK289" s="62">
        <v>282</v>
      </c>
    </row>
    <row r="290" spans="3:37" ht="13.5" x14ac:dyDescent="0.15">
      <c r="C290"/>
      <c r="M290" s="136"/>
      <c r="N290" s="4">
        <v>7</v>
      </c>
      <c r="O290" s="7">
        <v>283</v>
      </c>
      <c r="P290" s="30">
        <f>ROUND(P283+(P295-P283)*N290/12,3)</f>
        <v>3.4540000000000002</v>
      </c>
      <c r="Q290" s="31">
        <f>ROUND(Q283+(Q295-Q283)*N290/12,4)</f>
        <v>0.73580000000000001</v>
      </c>
      <c r="R290" s="31">
        <f>ROUND(R283+(R295-R283)*N290/12,4)</f>
        <v>0.3906</v>
      </c>
      <c r="S290" s="31">
        <f>ROUND(S283+(S295-S283)*N290/12,4)</f>
        <v>0.27610000000000001</v>
      </c>
      <c r="T290" s="31">
        <f>ROUND(T283+(T295-T283)*N290/12,4)</f>
        <v>0.21929999999999999</v>
      </c>
      <c r="U290" s="31">
        <f>ROUND(U283+(U295-U283)*N290/12,4)</f>
        <v>0.2165</v>
      </c>
      <c r="V290" s="30">
        <f>ROUND(V283+(V295-V283)*N290/12,3)</f>
        <v>1.7909999999999999</v>
      </c>
      <c r="W290" s="30">
        <v>15.750999999999999</v>
      </c>
      <c r="Y290" s="136"/>
      <c r="Z290" s="4">
        <v>7</v>
      </c>
      <c r="AA290" s="4">
        <v>283</v>
      </c>
      <c r="AB290" s="5">
        <f>ROUND(AB283+(AB295-AB283)*Z290/12,3)</f>
        <v>3.476</v>
      </c>
      <c r="AC290" s="6">
        <f>ROUND(AC283+(AC295-AC283)*Z290/12,4)</f>
        <v>0.75900000000000001</v>
      </c>
      <c r="AD290" s="6">
        <f>ROUND(AD283+(AD295-AD283)*Z290/12,4)</f>
        <v>0.41199999999999998</v>
      </c>
      <c r="AE290" s="6">
        <f>ROUND(AE283+(AE295-AE283)*Z290/12,4)</f>
        <v>0.29749999999999999</v>
      </c>
      <c r="AF290" s="6">
        <f>ROUND(AF283+(AF295-AF283)*Z290/12,4)</f>
        <v>0.24110000000000001</v>
      </c>
      <c r="AG290" s="6">
        <f>ROUND(AG283+(AG295-AG283)*Z290/12,4)</f>
        <v>0.24060000000000001</v>
      </c>
      <c r="AH290" s="8">
        <v>2.2509999999999999</v>
      </c>
      <c r="AI290" s="30">
        <v>14.417999999999999</v>
      </c>
      <c r="AK290" s="62">
        <v>283</v>
      </c>
    </row>
    <row r="291" spans="3:37" ht="13.5" x14ac:dyDescent="0.15">
      <c r="C291"/>
      <c r="M291" s="136"/>
      <c r="N291" s="4">
        <v>8</v>
      </c>
      <c r="O291" s="7">
        <v>284</v>
      </c>
      <c r="P291" s="30">
        <f>ROUND(P283+(P295-P283)*N291/12,3)</f>
        <v>3.47</v>
      </c>
      <c r="Q291" s="31">
        <f>ROUND(Q283+(Q295-Q283)*N291/12,4)</f>
        <v>0.73919999999999997</v>
      </c>
      <c r="R291" s="31">
        <f>ROUND(R283+(R295-R283)*N291/12,4)</f>
        <v>0.39240000000000003</v>
      </c>
      <c r="S291" s="31">
        <f>ROUND(S283+(S295-S283)*N291/12,4)</f>
        <v>0.27739999999999998</v>
      </c>
      <c r="T291" s="31">
        <f>ROUND(T283+(T295-T283)*N291/12,4)</f>
        <v>0.2203</v>
      </c>
      <c r="U291" s="31">
        <f>ROUND(U283+(U295-U283)*N291/12,4)</f>
        <v>0.2175</v>
      </c>
      <c r="V291" s="30">
        <f>ROUND(V283+(V295-V283)*N291/12,3)</f>
        <v>1.794</v>
      </c>
      <c r="W291" s="32">
        <v>15.750999999999999</v>
      </c>
      <c r="Y291" s="136"/>
      <c r="Z291" s="4">
        <v>8</v>
      </c>
      <c r="AA291" s="4">
        <v>284</v>
      </c>
      <c r="AB291" s="5">
        <f>ROUND(AB283+(AB295-AB283)*Z291/12,3)</f>
        <v>3.4929999999999999</v>
      </c>
      <c r="AC291" s="6">
        <f>ROUND(AC283+(AC295-AC283)*Z291/12,4)</f>
        <v>0.76270000000000004</v>
      </c>
      <c r="AD291" s="6">
        <f>ROUND(AD283+(AD295-AD283)*Z291/12,4)</f>
        <v>0.41399999999999998</v>
      </c>
      <c r="AE291" s="6">
        <f>ROUND(AE283+(AE295-AE283)*Z291/12,4)</f>
        <v>0.29899999999999999</v>
      </c>
      <c r="AF291" s="6">
        <f>ROUND(AF283+(AF295-AF283)*Z291/12,4)</f>
        <v>0.24229999999999999</v>
      </c>
      <c r="AG291" s="6">
        <f>ROUND(AG283+(AG295-AG283)*Z291/12,4)</f>
        <v>0.24179999999999999</v>
      </c>
      <c r="AH291" s="8">
        <v>2.2570000000000001</v>
      </c>
      <c r="AI291" s="32">
        <v>14.417999999999999</v>
      </c>
      <c r="AK291" s="62">
        <v>284</v>
      </c>
    </row>
    <row r="292" spans="3:37" ht="13.5" x14ac:dyDescent="0.15">
      <c r="C292"/>
      <c r="M292" s="136"/>
      <c r="N292" s="4">
        <v>9</v>
      </c>
      <c r="O292" s="7">
        <v>285</v>
      </c>
      <c r="P292" s="30">
        <f>ROUND(P283+(P295-P283)*N292/12,3)</f>
        <v>3.4860000000000002</v>
      </c>
      <c r="Q292" s="31">
        <f>ROUND(Q283+(Q295-Q283)*N292/12,4)</f>
        <v>0.74260000000000004</v>
      </c>
      <c r="R292" s="31">
        <f>ROUND(R283+(R295-R283)*N292/12,4)</f>
        <v>0.39429999999999998</v>
      </c>
      <c r="S292" s="31">
        <f>ROUND(S283+(S295-S283)*N292/12,4)</f>
        <v>0.2787</v>
      </c>
      <c r="T292" s="31">
        <f>ROUND(T283+(T295-T283)*N292/12,4)</f>
        <v>0.22140000000000001</v>
      </c>
      <c r="U292" s="31">
        <f>ROUND(U283+(U295-U283)*N292/12,4)</f>
        <v>0.2185</v>
      </c>
      <c r="V292" s="30">
        <f>ROUND(V283+(V295-V283)*N292/12,3)</f>
        <v>1.798</v>
      </c>
      <c r="W292" s="30">
        <v>15.750999999999999</v>
      </c>
      <c r="Y292" s="136"/>
      <c r="Z292" s="4">
        <v>9</v>
      </c>
      <c r="AA292" s="4">
        <v>285</v>
      </c>
      <c r="AB292" s="5">
        <f>ROUND(AB283+(AB295-AB283)*Z292/12,3)</f>
        <v>3.51</v>
      </c>
      <c r="AC292" s="6">
        <f>ROUND(AC283+(AC295-AC283)*Z292/12,4)</f>
        <v>0.76649999999999996</v>
      </c>
      <c r="AD292" s="6">
        <f>ROUND(AD283+(AD295-AD283)*Z292/12,4)</f>
        <v>0.41610000000000003</v>
      </c>
      <c r="AE292" s="6">
        <f>ROUND(AE283+(AE295-AE283)*Z292/12,4)</f>
        <v>0.30049999999999999</v>
      </c>
      <c r="AF292" s="6">
        <f>ROUND(AF283+(AF295-AF283)*Z292/12,4)</f>
        <v>0.24349999999999999</v>
      </c>
      <c r="AG292" s="6">
        <f>ROUND(AG283+(AG295-AG283)*Z292/12,4)</f>
        <v>0.24299999999999999</v>
      </c>
      <c r="AH292" s="8">
        <v>2.2639999999999998</v>
      </c>
      <c r="AI292" s="30">
        <v>14.417999999999999</v>
      </c>
      <c r="AK292" s="62">
        <v>285</v>
      </c>
    </row>
    <row r="293" spans="3:37" ht="13.5" x14ac:dyDescent="0.15">
      <c r="C293"/>
      <c r="M293" s="136"/>
      <c r="N293" s="4">
        <v>10</v>
      </c>
      <c r="O293" s="7">
        <v>286</v>
      </c>
      <c r="P293" s="30">
        <f>ROUND(P283+(P295-P283)*N293/12,3)</f>
        <v>3.5019999999999998</v>
      </c>
      <c r="Q293" s="31">
        <f>ROUND(Q283+(Q295-Q283)*N293/12,4)</f>
        <v>0.74609999999999999</v>
      </c>
      <c r="R293" s="31">
        <f>ROUND(R283+(R295-R283)*N293/12,4)</f>
        <v>0.39610000000000001</v>
      </c>
      <c r="S293" s="31">
        <f>ROUND(S283+(S295-S283)*N293/12,4)</f>
        <v>0.27989999999999998</v>
      </c>
      <c r="T293" s="31">
        <f>ROUND(T283+(T295-T283)*N293/12,4)</f>
        <v>0.22239999999999999</v>
      </c>
      <c r="U293" s="31">
        <f>ROUND(U283+(U295-U283)*N293/12,4)</f>
        <v>0.2195</v>
      </c>
      <c r="V293" s="30">
        <f>ROUND(V283+(V295-V283)*N293/12,3)</f>
        <v>1.802</v>
      </c>
      <c r="W293" s="32">
        <v>15.750999999999999</v>
      </c>
      <c r="Y293" s="136"/>
      <c r="Z293" s="4">
        <v>10</v>
      </c>
      <c r="AA293" s="4">
        <v>286</v>
      </c>
      <c r="AB293" s="5">
        <f>ROUND(AB283+(AB295-AB283)*Z293/12,3)</f>
        <v>3.528</v>
      </c>
      <c r="AC293" s="6">
        <f>ROUND(AC283+(AC295-AC283)*Z293/12,4)</f>
        <v>0.77029999999999998</v>
      </c>
      <c r="AD293" s="6">
        <f>ROUND(AD283+(AD295-AD283)*Z293/12,4)</f>
        <v>0.41810000000000003</v>
      </c>
      <c r="AE293" s="6">
        <f>ROUND(AE283+(AE295-AE283)*Z293/12,4)</f>
        <v>0.30199999999999999</v>
      </c>
      <c r="AF293" s="6">
        <f>ROUND(AF283+(AF295-AF283)*Z293/12,4)</f>
        <v>0.2447</v>
      </c>
      <c r="AG293" s="6">
        <f>ROUND(AG283+(AG295-AG283)*Z293/12,4)</f>
        <v>0.2442</v>
      </c>
      <c r="AH293" s="8">
        <v>2.27</v>
      </c>
      <c r="AI293" s="32">
        <v>14.417999999999999</v>
      </c>
      <c r="AK293" s="62">
        <v>286</v>
      </c>
    </row>
    <row r="294" spans="3:37" ht="13.5" x14ac:dyDescent="0.15">
      <c r="C294"/>
      <c r="M294" s="137"/>
      <c r="N294" s="4">
        <v>11</v>
      </c>
      <c r="O294" s="7">
        <v>287</v>
      </c>
      <c r="P294" s="30">
        <f>ROUND(P283+(P295-P283)*N294/12,3)</f>
        <v>3.5179999999999998</v>
      </c>
      <c r="Q294" s="31">
        <f>ROUND(Q283+(Q295-Q283)*N294/12,4)</f>
        <v>0.74950000000000006</v>
      </c>
      <c r="R294" s="31">
        <f>ROUND(R283+(R295-R283)*N294/12,4)</f>
        <v>0.39789999999999998</v>
      </c>
      <c r="S294" s="31">
        <f>ROUND(S283+(S295-S283)*N294/12,4)</f>
        <v>0.28120000000000001</v>
      </c>
      <c r="T294" s="31">
        <f>ROUND(T283+(T295-T283)*N294/12,4)</f>
        <v>0.22339999999999999</v>
      </c>
      <c r="U294" s="31">
        <f>ROUND(U283+(U295-U283)*N294/12,4)</f>
        <v>0.2205</v>
      </c>
      <c r="V294" s="30">
        <f>ROUND(V283+(V295-V283)*N294/12,3)</f>
        <v>1.8049999999999999</v>
      </c>
      <c r="W294" s="30">
        <v>15.750999999999999</v>
      </c>
      <c r="Y294" s="137"/>
      <c r="Z294" s="4">
        <v>11</v>
      </c>
      <c r="AA294" s="4">
        <v>287</v>
      </c>
      <c r="AB294" s="5">
        <f>ROUND(AB283+(AB295-AB283)*Z294/12,3)</f>
        <v>3.5449999999999999</v>
      </c>
      <c r="AC294" s="6">
        <f>ROUND(AC283+(AC295-AC283)*Z294/12,4)</f>
        <v>0.77400000000000002</v>
      </c>
      <c r="AD294" s="6">
        <f>ROUND(AD283+(AD295-AD283)*Z294/12,4)</f>
        <v>0.42020000000000002</v>
      </c>
      <c r="AE294" s="6">
        <f>ROUND(AE283+(AE295-AE283)*Z294/12,4)</f>
        <v>0.3034</v>
      </c>
      <c r="AF294" s="6">
        <f>ROUND(AF283+(AF295-AF283)*Z294/12,4)</f>
        <v>0.24590000000000001</v>
      </c>
      <c r="AG294" s="6">
        <f>ROUND(AG283+(AG295-AG283)*Z294/12,4)</f>
        <v>0.24540000000000001</v>
      </c>
      <c r="AH294" s="8">
        <v>2.2770000000000001</v>
      </c>
      <c r="AI294" s="30">
        <v>14.417999999999999</v>
      </c>
      <c r="AK294" s="62">
        <v>287</v>
      </c>
    </row>
    <row r="295" spans="3:37" ht="13.5" x14ac:dyDescent="0.15">
      <c r="C295"/>
      <c r="M295" s="135">
        <v>24</v>
      </c>
      <c r="N295" s="3">
        <v>0</v>
      </c>
      <c r="O295" s="7">
        <v>288</v>
      </c>
      <c r="P295" s="30">
        <v>3.5339999999999998</v>
      </c>
      <c r="Q295" s="31">
        <v>0.75290000000000001</v>
      </c>
      <c r="R295" s="33">
        <v>0.3997</v>
      </c>
      <c r="S295" s="33">
        <v>0.28249999999999997</v>
      </c>
      <c r="T295" s="33">
        <v>0.22439999999999999</v>
      </c>
      <c r="U295" s="33">
        <v>0.2215</v>
      </c>
      <c r="V295" s="32">
        <v>1.8089999999999999</v>
      </c>
      <c r="W295" s="32">
        <v>15.750999999999999</v>
      </c>
      <c r="Y295" s="135">
        <v>24</v>
      </c>
      <c r="Z295" s="3">
        <v>0</v>
      </c>
      <c r="AA295" s="4">
        <v>288</v>
      </c>
      <c r="AB295" s="5">
        <v>3.5619999999999998</v>
      </c>
      <c r="AC295" s="6">
        <v>0.77780000000000005</v>
      </c>
      <c r="AD295" s="6">
        <v>0.42220000000000002</v>
      </c>
      <c r="AE295" s="6">
        <v>0.3049</v>
      </c>
      <c r="AF295" s="6">
        <v>0.24709999999999999</v>
      </c>
      <c r="AG295" s="6">
        <v>0.24660000000000001</v>
      </c>
      <c r="AH295" s="8">
        <v>2.2829999999999999</v>
      </c>
      <c r="AI295" s="32">
        <v>14.417999999999999</v>
      </c>
      <c r="AK295" s="62">
        <v>288</v>
      </c>
    </row>
    <row r="296" spans="3:37" ht="13.5" x14ac:dyDescent="0.15">
      <c r="C296"/>
      <c r="M296" s="136"/>
      <c r="N296" s="4">
        <v>1</v>
      </c>
      <c r="O296" s="7">
        <v>289</v>
      </c>
      <c r="P296" s="30">
        <f>ROUND(P295+(P307-P295)*N296/12,3)</f>
        <v>3.55</v>
      </c>
      <c r="Q296" s="31">
        <f>ROUND(Q295+(Q307-Q295)*N296/12,4)</f>
        <v>0.75639999999999996</v>
      </c>
      <c r="R296" s="31">
        <f>ROUND(R295+(R307-R295)*N296/12,4)</f>
        <v>0.40160000000000001</v>
      </c>
      <c r="S296" s="31">
        <f>ROUND(S295+(S307-S295)*N296/12,4)</f>
        <v>0.2838</v>
      </c>
      <c r="T296" s="31">
        <f>ROUND(T295+(T307-T295)*N296/12,4)</f>
        <v>0.22539999999999999</v>
      </c>
      <c r="U296" s="31">
        <f>ROUND(U295+(U307-U295)*N296/12,4)</f>
        <v>0.2225</v>
      </c>
      <c r="V296" s="30">
        <f>ROUND(V295+(V307-V295)*N296/12,3)</f>
        <v>1.8129999999999999</v>
      </c>
      <c r="W296" s="30">
        <v>15.750999999999999</v>
      </c>
      <c r="Y296" s="136"/>
      <c r="Z296" s="4">
        <v>1</v>
      </c>
      <c r="AA296" s="4">
        <v>289</v>
      </c>
      <c r="AB296" s="5">
        <f>ROUND(AB295+(AB307-AB295)*Z296/12,3)</f>
        <v>3.585</v>
      </c>
      <c r="AC296" s="6">
        <f>ROUND(AC295+(AC307-AC295)*Z296/12,4)</f>
        <v>0.78280000000000005</v>
      </c>
      <c r="AD296" s="6">
        <f>ROUND(AD295+(AD307-AD295)*Z296/12,4)</f>
        <v>0.4249</v>
      </c>
      <c r="AE296" s="6">
        <f>ROUND(AE295+(AE307-AE295)*Z296/12,4)</f>
        <v>0.30690000000000001</v>
      </c>
      <c r="AF296" s="6">
        <f>ROUND(AF295+(AF307-AF295)*Z296/12,4)</f>
        <v>0.2487</v>
      </c>
      <c r="AG296" s="6">
        <f>ROUND(AG295+(AG307-AG295)*Z296/12,4)</f>
        <v>0.2482</v>
      </c>
      <c r="AH296" s="8">
        <v>2.29</v>
      </c>
      <c r="AI296" s="30">
        <v>14.417999999999999</v>
      </c>
      <c r="AK296" s="62">
        <v>289</v>
      </c>
    </row>
    <row r="297" spans="3:37" ht="13.5" x14ac:dyDescent="0.15">
      <c r="C297"/>
      <c r="M297" s="136"/>
      <c r="N297" s="4">
        <v>2</v>
      </c>
      <c r="O297" s="7">
        <v>290</v>
      </c>
      <c r="P297" s="30">
        <f>ROUND(P295+(P307-P295)*N297/12,3)</f>
        <v>3.5670000000000002</v>
      </c>
      <c r="Q297" s="31">
        <f>ROUND(Q295+(Q307-Q295)*N297/12,4)</f>
        <v>0.75990000000000002</v>
      </c>
      <c r="R297" s="31">
        <f>ROUND(R295+(R307-R295)*N297/12,4)</f>
        <v>0.40339999999999998</v>
      </c>
      <c r="S297" s="31">
        <f>ROUND(S295+(S307-S295)*N297/12,4)</f>
        <v>0.28510000000000002</v>
      </c>
      <c r="T297" s="31">
        <f>ROUND(T295+(T307-T295)*N297/12,4)</f>
        <v>0.22650000000000001</v>
      </c>
      <c r="U297" s="31">
        <f>ROUND(U295+(U307-U295)*N297/12,4)</f>
        <v>0.22359999999999999</v>
      </c>
      <c r="V297" s="30">
        <f>ROUND(V295+(V307-V295)*N297/12,3)</f>
        <v>1.8169999999999999</v>
      </c>
      <c r="W297" s="32">
        <v>15.750999999999999</v>
      </c>
      <c r="Y297" s="136"/>
      <c r="Z297" s="4">
        <v>2</v>
      </c>
      <c r="AA297" s="4">
        <v>290</v>
      </c>
      <c r="AB297" s="5">
        <f>ROUND(AB295+(AB307-AB295)*Z297/12,3)</f>
        <v>3.6080000000000001</v>
      </c>
      <c r="AC297" s="6">
        <f>ROUND(AC295+(AC307-AC295)*Z297/12,4)</f>
        <v>0.78790000000000004</v>
      </c>
      <c r="AD297" s="6">
        <f>ROUND(AD295+(AD307-AD295)*Z297/12,4)</f>
        <v>0.42770000000000002</v>
      </c>
      <c r="AE297" s="6">
        <f>ROUND(AE295+(AE307-AE295)*Z297/12,4)</f>
        <v>0.30890000000000001</v>
      </c>
      <c r="AF297" s="6">
        <f>ROUND(AF295+(AF307-AF295)*Z297/12,4)</f>
        <v>0.25030000000000002</v>
      </c>
      <c r="AG297" s="6">
        <f>ROUND(AG295+(AG307-AG295)*Z297/12,4)</f>
        <v>0.24979999999999999</v>
      </c>
      <c r="AH297" s="8">
        <v>2.2959999999999998</v>
      </c>
      <c r="AI297" s="32">
        <v>14.417999999999999</v>
      </c>
      <c r="AK297" s="62">
        <v>290</v>
      </c>
    </row>
    <row r="298" spans="3:37" ht="13.5" x14ac:dyDescent="0.15">
      <c r="C298"/>
      <c r="M298" s="136"/>
      <c r="N298" s="4">
        <v>3</v>
      </c>
      <c r="O298" s="7">
        <v>291</v>
      </c>
      <c r="P298" s="30">
        <f>ROUND(P295+(P307-P295)*N298/12,3)</f>
        <v>3.5830000000000002</v>
      </c>
      <c r="Q298" s="31">
        <f>ROUND(Q295+(Q307-Q295)*N298/12,4)</f>
        <v>0.76339999999999997</v>
      </c>
      <c r="R298" s="31">
        <f>ROUND(R295+(R307-R295)*N298/12,4)</f>
        <v>0.40529999999999999</v>
      </c>
      <c r="S298" s="31">
        <f>ROUND(S295+(S307-S295)*N298/12,4)</f>
        <v>0.28649999999999998</v>
      </c>
      <c r="T298" s="31">
        <f>ROUND(T295+(T307-T295)*N298/12,4)</f>
        <v>0.22750000000000001</v>
      </c>
      <c r="U298" s="31">
        <f>ROUND(U295+(U307-U295)*N298/12,4)</f>
        <v>0.22459999999999999</v>
      </c>
      <c r="V298" s="30">
        <f>ROUND(V295+(V307-V295)*N298/12,3)</f>
        <v>1.82</v>
      </c>
      <c r="W298" s="30">
        <v>15.750999999999999</v>
      </c>
      <c r="Y298" s="136"/>
      <c r="Z298" s="4">
        <v>3</v>
      </c>
      <c r="AA298" s="4">
        <v>291</v>
      </c>
      <c r="AB298" s="5">
        <f>ROUND(AB295+(AB307-AB295)*Z298/12,3)</f>
        <v>3.6309999999999998</v>
      </c>
      <c r="AC298" s="6">
        <f>ROUND(AC295+(AC307-AC295)*Z298/12,4)</f>
        <v>0.79290000000000005</v>
      </c>
      <c r="AD298" s="6">
        <f>ROUND(AD295+(AD307-AD295)*Z298/12,4)</f>
        <v>0.4304</v>
      </c>
      <c r="AE298" s="6">
        <f>ROUND(AE295+(AE307-AE295)*Z298/12,4)</f>
        <v>0.31080000000000002</v>
      </c>
      <c r="AF298" s="6">
        <f>ROUND(AF295+(AF307-AF295)*Z298/12,4)</f>
        <v>0.25190000000000001</v>
      </c>
      <c r="AG298" s="6">
        <f>ROUND(AG295+(AG307-AG295)*Z298/12,4)</f>
        <v>0.25140000000000001</v>
      </c>
      <c r="AH298" s="8">
        <v>2.3029999999999999</v>
      </c>
      <c r="AI298" s="30">
        <v>14.417999999999999</v>
      </c>
      <c r="AK298" s="62">
        <v>291</v>
      </c>
    </row>
    <row r="299" spans="3:37" ht="13.5" x14ac:dyDescent="0.15">
      <c r="C299"/>
      <c r="M299" s="136"/>
      <c r="N299" s="4">
        <v>4</v>
      </c>
      <c r="O299" s="7">
        <v>292</v>
      </c>
      <c r="P299" s="30">
        <f>ROUND(P295+(P307-P295)*N299/12,3)</f>
        <v>3.6</v>
      </c>
      <c r="Q299" s="31">
        <f>ROUND(Q295+(Q307-Q295)*N299/12,4)</f>
        <v>0.76690000000000003</v>
      </c>
      <c r="R299" s="31">
        <f>ROUND(R295+(R307-R295)*N299/12,4)</f>
        <v>0.40710000000000002</v>
      </c>
      <c r="S299" s="31">
        <f>ROUND(S295+(S307-S295)*N299/12,4)</f>
        <v>0.2878</v>
      </c>
      <c r="T299" s="31">
        <f>ROUND(T295+(T307-T295)*N299/12,4)</f>
        <v>0.2286</v>
      </c>
      <c r="U299" s="31">
        <f>ROUND(U295+(U307-U295)*N299/12,4)</f>
        <v>0.22559999999999999</v>
      </c>
      <c r="V299" s="30">
        <f>ROUND(V295+(V307-V295)*N299/12,3)</f>
        <v>1.8240000000000001</v>
      </c>
      <c r="W299" s="32">
        <v>15.750999999999999</v>
      </c>
      <c r="Y299" s="136"/>
      <c r="Z299" s="4">
        <v>4</v>
      </c>
      <c r="AA299" s="4">
        <v>292</v>
      </c>
      <c r="AB299" s="5">
        <f>ROUND(AB295+(AB307-AB295)*Z299/12,3)</f>
        <v>3.6539999999999999</v>
      </c>
      <c r="AC299" s="6">
        <f>ROUND(AC295+(AC307-AC295)*Z299/12,4)</f>
        <v>0.79800000000000004</v>
      </c>
      <c r="AD299" s="6">
        <f>ROUND(AD295+(AD307-AD295)*Z299/12,4)</f>
        <v>0.43319999999999997</v>
      </c>
      <c r="AE299" s="6">
        <f>ROUND(AE295+(AE307-AE295)*Z299/12,4)</f>
        <v>0.31280000000000002</v>
      </c>
      <c r="AF299" s="6">
        <f>ROUND(AF295+(AF307-AF295)*Z299/12,4)</f>
        <v>0.2535</v>
      </c>
      <c r="AG299" s="6">
        <f>ROUND(AG295+(AG307-AG295)*Z299/12,4)</f>
        <v>0.253</v>
      </c>
      <c r="AH299" s="8">
        <v>2.31</v>
      </c>
      <c r="AI299" s="32">
        <v>14.417999999999999</v>
      </c>
      <c r="AK299" s="62">
        <v>292</v>
      </c>
    </row>
    <row r="300" spans="3:37" ht="13.5" x14ac:dyDescent="0.15">
      <c r="C300"/>
      <c r="M300" s="136"/>
      <c r="N300" s="4">
        <v>5</v>
      </c>
      <c r="O300" s="7">
        <v>293</v>
      </c>
      <c r="P300" s="30">
        <f>ROUND(P295+(P307-P295)*N300/12,3)</f>
        <v>3.6160000000000001</v>
      </c>
      <c r="Q300" s="31">
        <f>ROUND(Q295+(Q307-Q295)*N300/12,4)</f>
        <v>0.77039999999999997</v>
      </c>
      <c r="R300" s="31">
        <f>ROUND(R295+(R307-R295)*N300/12,4)</f>
        <v>0.40899999999999997</v>
      </c>
      <c r="S300" s="31">
        <f>ROUND(S295+(S307-S295)*N300/12,4)</f>
        <v>0.28910000000000002</v>
      </c>
      <c r="T300" s="31">
        <f>ROUND(T295+(T307-T295)*N300/12,4)</f>
        <v>0.2296</v>
      </c>
      <c r="U300" s="31">
        <f>ROUND(U295+(U307-U295)*N300/12,4)</f>
        <v>0.2266</v>
      </c>
      <c r="V300" s="30">
        <f>ROUND(V295+(V307-V295)*N300/12,3)</f>
        <v>1.8280000000000001</v>
      </c>
      <c r="W300" s="30">
        <v>15.750999999999999</v>
      </c>
      <c r="Y300" s="136"/>
      <c r="Z300" s="4">
        <v>5</v>
      </c>
      <c r="AA300" s="4">
        <v>293</v>
      </c>
      <c r="AB300" s="5">
        <f>ROUND(AB295+(AB307-AB295)*Z300/12,3)</f>
        <v>3.677</v>
      </c>
      <c r="AC300" s="6">
        <f>ROUND(AC295+(AC307-AC295)*Z300/12,4)</f>
        <v>0.80300000000000005</v>
      </c>
      <c r="AD300" s="6">
        <f>ROUND(AD295+(AD307-AD295)*Z300/12,4)</f>
        <v>0.43590000000000001</v>
      </c>
      <c r="AE300" s="6">
        <f>ROUND(AE295+(AE307-AE295)*Z300/12,4)</f>
        <v>0.31480000000000002</v>
      </c>
      <c r="AF300" s="6">
        <f>ROUND(AF295+(AF307-AF295)*Z300/12,4)</f>
        <v>0.25509999999999999</v>
      </c>
      <c r="AG300" s="6">
        <f>ROUND(AG295+(AG307-AG295)*Z300/12,4)</f>
        <v>0.25459999999999999</v>
      </c>
      <c r="AH300" s="8">
        <v>2.3159999999999998</v>
      </c>
      <c r="AI300" s="30">
        <v>14.417999999999999</v>
      </c>
      <c r="AK300" s="62">
        <v>293</v>
      </c>
    </row>
    <row r="301" spans="3:37" ht="13.5" x14ac:dyDescent="0.15">
      <c r="C301"/>
      <c r="M301" s="136"/>
      <c r="N301" s="4">
        <v>6</v>
      </c>
      <c r="O301" s="7">
        <v>294</v>
      </c>
      <c r="P301" s="30">
        <f>ROUND(P295+(P307-P295)*N301/12,3)</f>
        <v>3.633</v>
      </c>
      <c r="Q301" s="31">
        <f>ROUND(Q295+(Q307-Q295)*N301/12,4)</f>
        <v>0.77390000000000003</v>
      </c>
      <c r="R301" s="31">
        <f>ROUND(R295+(R307-R295)*N301/12,4)</f>
        <v>0.41089999999999999</v>
      </c>
      <c r="S301" s="31">
        <f>ROUND(S295+(S307-S295)*N301/12,4)</f>
        <v>0.29039999999999999</v>
      </c>
      <c r="T301" s="31">
        <f>ROUND(T295+(T307-T295)*N301/12,4)</f>
        <v>0.23069999999999999</v>
      </c>
      <c r="U301" s="31">
        <f>ROUND(U295+(U307-U295)*N301/12,4)</f>
        <v>0.22770000000000001</v>
      </c>
      <c r="V301" s="30">
        <f>ROUND(V295+(V307-V295)*N301/12,3)</f>
        <v>1.8320000000000001</v>
      </c>
      <c r="W301" s="32">
        <v>15.750999999999999</v>
      </c>
      <c r="Y301" s="136"/>
      <c r="Z301" s="4">
        <v>6</v>
      </c>
      <c r="AA301" s="4">
        <v>294</v>
      </c>
      <c r="AB301" s="5">
        <f>ROUND(AB295+(AB307-AB295)*Z301/12,3)</f>
        <v>3.7010000000000001</v>
      </c>
      <c r="AC301" s="6">
        <f>ROUND(AC295+(AC307-AC295)*Z301/12,4)</f>
        <v>0.80810000000000004</v>
      </c>
      <c r="AD301" s="6">
        <f>ROUND(AD295+(AD307-AD295)*Z301/12,4)</f>
        <v>0.43869999999999998</v>
      </c>
      <c r="AE301" s="6">
        <f>ROUND(AE295+(AE307-AE295)*Z301/12,4)</f>
        <v>0.31680000000000003</v>
      </c>
      <c r="AF301" s="6">
        <f>ROUND(AF295+(AF307-AF295)*Z301/12,4)</f>
        <v>0.25669999999999998</v>
      </c>
      <c r="AG301" s="6">
        <f>ROUND(AG295+(AG307-AG295)*Z301/12,4)</f>
        <v>0.25619999999999998</v>
      </c>
      <c r="AH301" s="8">
        <v>2.323</v>
      </c>
      <c r="AI301" s="32">
        <v>14.417999999999999</v>
      </c>
      <c r="AK301" s="62">
        <v>294</v>
      </c>
    </row>
    <row r="302" spans="3:37" ht="13.5" x14ac:dyDescent="0.15">
      <c r="C302"/>
      <c r="M302" s="136"/>
      <c r="N302" s="4">
        <v>7</v>
      </c>
      <c r="O302" s="7">
        <v>295</v>
      </c>
      <c r="P302" s="30">
        <f>ROUND(P295+(P307-P295)*N302/12,3)</f>
        <v>3.649</v>
      </c>
      <c r="Q302" s="31">
        <f>ROUND(Q295+(Q307-Q295)*N302/12,4)</f>
        <v>0.77739999999999998</v>
      </c>
      <c r="R302" s="31">
        <f>ROUND(R295+(R307-R295)*N302/12,4)</f>
        <v>0.41270000000000001</v>
      </c>
      <c r="S302" s="31">
        <f>ROUND(S295+(S307-S295)*N302/12,4)</f>
        <v>0.29170000000000001</v>
      </c>
      <c r="T302" s="31">
        <f>ROUND(T295+(T307-T295)*N302/12,4)</f>
        <v>0.23169999999999999</v>
      </c>
      <c r="U302" s="31">
        <f>ROUND(U295+(U307-U295)*N302/12,4)</f>
        <v>0.22869999999999999</v>
      </c>
      <c r="V302" s="30">
        <f>ROUND(V295+(V307-V295)*N302/12,3)</f>
        <v>1.835</v>
      </c>
      <c r="W302" s="30">
        <v>15.750999999999999</v>
      </c>
      <c r="Y302" s="136"/>
      <c r="Z302" s="4">
        <v>7</v>
      </c>
      <c r="AA302" s="4">
        <v>295</v>
      </c>
      <c r="AB302" s="5">
        <f>ROUND(AB295+(AB307-AB295)*Z302/12,3)</f>
        <v>3.7240000000000002</v>
      </c>
      <c r="AC302" s="6">
        <f>ROUND(AC295+(AC307-AC295)*Z302/12,4)</f>
        <v>0.81310000000000004</v>
      </c>
      <c r="AD302" s="6">
        <f>ROUND(AD295+(AD307-AD295)*Z302/12,4)</f>
        <v>0.44140000000000001</v>
      </c>
      <c r="AE302" s="6">
        <f>ROUND(AE295+(AE307-AE295)*Z302/12,4)</f>
        <v>0.31869999999999998</v>
      </c>
      <c r="AF302" s="6">
        <f>ROUND(AF295+(AF307-AF295)*Z302/12,4)</f>
        <v>0.25829999999999997</v>
      </c>
      <c r="AG302" s="6">
        <f>ROUND(AG295+(AG307-AG295)*Z302/12,4)</f>
        <v>0.25779999999999997</v>
      </c>
      <c r="AH302" s="8">
        <v>2.33</v>
      </c>
      <c r="AI302" s="30">
        <v>14.417999999999999</v>
      </c>
      <c r="AK302" s="62">
        <v>295</v>
      </c>
    </row>
    <row r="303" spans="3:37" ht="13.5" x14ac:dyDescent="0.15">
      <c r="C303"/>
      <c r="M303" s="136"/>
      <c r="N303" s="4">
        <v>8</v>
      </c>
      <c r="O303" s="7">
        <v>296</v>
      </c>
      <c r="P303" s="30">
        <f>ROUND(P295+(P307-P295)*N303/12,3)</f>
        <v>3.665</v>
      </c>
      <c r="Q303" s="31">
        <f>ROUND(Q295+(Q307-Q295)*N303/12,4)</f>
        <v>0.78090000000000004</v>
      </c>
      <c r="R303" s="31">
        <f>ROUND(R295+(R307-R295)*N303/12,4)</f>
        <v>0.41460000000000002</v>
      </c>
      <c r="S303" s="31">
        <f>ROUND(S295+(S307-S295)*N303/12,4)</f>
        <v>0.29299999999999998</v>
      </c>
      <c r="T303" s="31">
        <f>ROUND(T295+(T307-T295)*N303/12,4)</f>
        <v>0.23269999999999999</v>
      </c>
      <c r="U303" s="31">
        <f>ROUND(U295+(U307-U295)*N303/12,4)</f>
        <v>0.22969999999999999</v>
      </c>
      <c r="V303" s="30">
        <f>ROUND(V295+(V307-V295)*N303/12,3)</f>
        <v>1.839</v>
      </c>
      <c r="W303" s="32">
        <v>15.750999999999999</v>
      </c>
      <c r="Y303" s="136"/>
      <c r="Z303" s="4">
        <v>8</v>
      </c>
      <c r="AA303" s="4">
        <v>296</v>
      </c>
      <c r="AB303" s="5">
        <f>ROUND(AB295+(AB307-AB295)*Z303/12,3)</f>
        <v>3.7469999999999999</v>
      </c>
      <c r="AC303" s="6">
        <f>ROUND(AC295+(AC307-AC295)*Z303/12,4)</f>
        <v>0.81810000000000005</v>
      </c>
      <c r="AD303" s="6">
        <f>ROUND(AD295+(AD307-AD295)*Z303/12,4)</f>
        <v>0.44409999999999999</v>
      </c>
      <c r="AE303" s="6">
        <f>ROUND(AE295+(AE307-AE295)*Z303/12,4)</f>
        <v>0.32069999999999999</v>
      </c>
      <c r="AF303" s="6">
        <f>ROUND(AF295+(AF307-AF295)*Z303/12,4)</f>
        <v>0.25990000000000002</v>
      </c>
      <c r="AG303" s="6">
        <f>ROUND(AG295+(AG307-AG295)*Z303/12,4)</f>
        <v>0.25940000000000002</v>
      </c>
      <c r="AH303" s="8">
        <v>2.3359999999999999</v>
      </c>
      <c r="AI303" s="32">
        <v>14.417999999999999</v>
      </c>
      <c r="AK303" s="62">
        <v>296</v>
      </c>
    </row>
    <row r="304" spans="3:37" ht="13.5" x14ac:dyDescent="0.15">
      <c r="C304"/>
      <c r="M304" s="136"/>
      <c r="N304" s="4">
        <v>9</v>
      </c>
      <c r="O304" s="7">
        <v>297</v>
      </c>
      <c r="P304" s="30">
        <f>ROUND(P295+(P307-P295)*N304/12,3)</f>
        <v>3.6819999999999999</v>
      </c>
      <c r="Q304" s="31">
        <f>ROUND(Q295+(Q307-Q295)*N304/12,4)</f>
        <v>0.78439999999999999</v>
      </c>
      <c r="R304" s="31">
        <f>ROUND(R295+(R307-R295)*N304/12,4)</f>
        <v>0.41639999999999999</v>
      </c>
      <c r="S304" s="31">
        <f>ROUND(S295+(S307-S295)*N304/12,4)</f>
        <v>0.2944</v>
      </c>
      <c r="T304" s="31">
        <f>ROUND(T295+(T307-T295)*N304/12,4)</f>
        <v>0.23380000000000001</v>
      </c>
      <c r="U304" s="31">
        <f>ROUND(U295+(U307-U295)*N304/12,4)</f>
        <v>0.23069999999999999</v>
      </c>
      <c r="V304" s="30">
        <f>ROUND(V295+(V307-V295)*N304/12,3)</f>
        <v>1.843</v>
      </c>
      <c r="W304" s="30">
        <v>15.750999999999999</v>
      </c>
      <c r="Y304" s="136"/>
      <c r="Z304" s="4">
        <v>9</v>
      </c>
      <c r="AA304" s="4">
        <v>297</v>
      </c>
      <c r="AB304" s="5">
        <f>ROUND(AB295+(AB307-AB295)*Z304/12,3)</f>
        <v>3.77</v>
      </c>
      <c r="AC304" s="6">
        <f>ROUND(AC295+(AC307-AC295)*Z304/12,4)</f>
        <v>0.82320000000000004</v>
      </c>
      <c r="AD304" s="6">
        <f>ROUND(AD295+(AD307-AD295)*Z304/12,4)</f>
        <v>0.44690000000000002</v>
      </c>
      <c r="AE304" s="6">
        <f>ROUND(AE295+(AE307-AE295)*Z304/12,4)</f>
        <v>0.32269999999999999</v>
      </c>
      <c r="AF304" s="6">
        <f>ROUND(AF295+(AF307-AF295)*Z304/12,4)</f>
        <v>0.26150000000000001</v>
      </c>
      <c r="AG304" s="6">
        <f>ROUND(AG295+(AG307-AG295)*Z304/12,4)</f>
        <v>0.26100000000000001</v>
      </c>
      <c r="AH304" s="8">
        <v>2.343</v>
      </c>
      <c r="AI304" s="30">
        <v>14.417999999999999</v>
      </c>
      <c r="AK304" s="62">
        <v>297</v>
      </c>
    </row>
    <row r="305" spans="3:37" ht="13.5" x14ac:dyDescent="0.15">
      <c r="C305"/>
      <c r="M305" s="136"/>
      <c r="N305" s="4">
        <v>10</v>
      </c>
      <c r="O305" s="7">
        <v>298</v>
      </c>
      <c r="P305" s="30">
        <f>ROUND(P295+(P307-P295)*N305/12,3)</f>
        <v>3.698</v>
      </c>
      <c r="Q305" s="31">
        <f>ROUND(Q295+(Q307-Q295)*N305/12,4)</f>
        <v>0.78790000000000004</v>
      </c>
      <c r="R305" s="31">
        <f>ROUND(R295+(R307-R295)*N305/12,4)</f>
        <v>0.41830000000000001</v>
      </c>
      <c r="S305" s="31">
        <f>ROUND(S295+(S307-S295)*N305/12,4)</f>
        <v>0.29570000000000002</v>
      </c>
      <c r="T305" s="31">
        <f>ROUND(T295+(T307-T295)*N305/12,4)</f>
        <v>0.23480000000000001</v>
      </c>
      <c r="U305" s="31">
        <f>ROUND(U295+(U307-U295)*N305/12,4)</f>
        <v>0.23180000000000001</v>
      </c>
      <c r="V305" s="30">
        <f>ROUND(V295+(V307-V295)*N305/12,3)</f>
        <v>1.847</v>
      </c>
      <c r="W305" s="32">
        <v>15.750999999999999</v>
      </c>
      <c r="Y305" s="136"/>
      <c r="Z305" s="4">
        <v>10</v>
      </c>
      <c r="AA305" s="4">
        <v>298</v>
      </c>
      <c r="AB305" s="5">
        <f>ROUND(AB295+(AB307-AB295)*Z305/12,3)</f>
        <v>3.7930000000000001</v>
      </c>
      <c r="AC305" s="6">
        <f>ROUND(AC295+(AC307-AC295)*Z305/12,4)</f>
        <v>0.82820000000000005</v>
      </c>
      <c r="AD305" s="6">
        <f>ROUND(AD295+(AD307-AD295)*Z305/12,4)</f>
        <v>0.4496</v>
      </c>
      <c r="AE305" s="6">
        <f>ROUND(AE295+(AE307-AE295)*Z305/12,4)</f>
        <v>0.32469999999999999</v>
      </c>
      <c r="AF305" s="6">
        <f>ROUND(AF295+(AF307-AF295)*Z305/12,4)</f>
        <v>0.2631</v>
      </c>
      <c r="AG305" s="6">
        <f>ROUND(AG295+(AG307-AG295)*Z305/12,4)</f>
        <v>0.2626</v>
      </c>
      <c r="AH305" s="8">
        <v>2.35</v>
      </c>
      <c r="AI305" s="32">
        <v>14.417999999999999</v>
      </c>
      <c r="AK305" s="62">
        <v>298</v>
      </c>
    </row>
    <row r="306" spans="3:37" ht="13.5" x14ac:dyDescent="0.15">
      <c r="C306"/>
      <c r="M306" s="137"/>
      <c r="N306" s="4">
        <v>11</v>
      </c>
      <c r="O306" s="7">
        <v>299</v>
      </c>
      <c r="P306" s="30">
        <f>ROUND(P295+(P307-P295)*N306/12,3)</f>
        <v>3.7149999999999999</v>
      </c>
      <c r="Q306" s="31">
        <f>ROUND(Q295+(Q307-Q295)*N306/12,4)</f>
        <v>0.79139999999999999</v>
      </c>
      <c r="R306" s="31">
        <f>ROUND(R295+(R307-R295)*N306/12,4)</f>
        <v>0.42009999999999997</v>
      </c>
      <c r="S306" s="31">
        <f>ROUND(S295+(S307-S295)*N306/12,4)</f>
        <v>0.29699999999999999</v>
      </c>
      <c r="T306" s="31">
        <f>ROUND(T295+(T307-T295)*N306/12,4)</f>
        <v>0.2359</v>
      </c>
      <c r="U306" s="31">
        <f>ROUND(U295+(U307-U295)*N306/12,4)</f>
        <v>0.23280000000000001</v>
      </c>
      <c r="V306" s="30">
        <f>ROUND(V295+(V307-V295)*N306/12,3)</f>
        <v>1.85</v>
      </c>
      <c r="W306" s="30">
        <v>15.750999999999999</v>
      </c>
      <c r="Y306" s="137"/>
      <c r="Z306" s="4">
        <v>11</v>
      </c>
      <c r="AA306" s="4">
        <v>299</v>
      </c>
      <c r="AB306" s="5">
        <f>ROUND(AB295+(AB307-AB295)*Z306/12,3)</f>
        <v>3.8159999999999998</v>
      </c>
      <c r="AC306" s="6">
        <f>ROUND(AC295+(AC307-AC295)*Z306/12,4)</f>
        <v>0.83330000000000004</v>
      </c>
      <c r="AD306" s="6">
        <f>ROUND(AD295+(AD307-AD295)*Z306/12,4)</f>
        <v>0.45240000000000002</v>
      </c>
      <c r="AE306" s="6">
        <f>ROUND(AE295+(AE307-AE295)*Z306/12,4)</f>
        <v>0.3266</v>
      </c>
      <c r="AF306" s="6">
        <f>ROUND(AF295+(AF307-AF295)*Z306/12,4)</f>
        <v>0.26469999999999999</v>
      </c>
      <c r="AG306" s="6">
        <f>ROUND(AG295+(AG307-AG295)*Z306/12,4)</f>
        <v>0.26419999999999999</v>
      </c>
      <c r="AH306" s="8">
        <v>2.3559999999999999</v>
      </c>
      <c r="AI306" s="30">
        <v>14.417999999999999</v>
      </c>
      <c r="AK306" s="62">
        <v>299</v>
      </c>
    </row>
    <row r="307" spans="3:37" ht="13.5" x14ac:dyDescent="0.15">
      <c r="C307"/>
      <c r="M307" s="135">
        <v>25</v>
      </c>
      <c r="N307" s="3">
        <v>0</v>
      </c>
      <c r="O307" s="7">
        <v>300</v>
      </c>
      <c r="P307" s="30">
        <v>3.7309999999999999</v>
      </c>
      <c r="Q307" s="31">
        <v>0.79490000000000005</v>
      </c>
      <c r="R307" s="33">
        <v>0.42199999999999999</v>
      </c>
      <c r="S307" s="33">
        <v>0.29830000000000001</v>
      </c>
      <c r="T307" s="33">
        <v>0.2369</v>
      </c>
      <c r="U307" s="33">
        <v>0.23380000000000001</v>
      </c>
      <c r="V307" s="32">
        <v>1.8540000000000001</v>
      </c>
      <c r="W307" s="32">
        <v>15.750999999999999</v>
      </c>
      <c r="Y307" s="135">
        <v>25</v>
      </c>
      <c r="Z307" s="3">
        <v>0</v>
      </c>
      <c r="AA307" s="4">
        <v>300</v>
      </c>
      <c r="AB307" s="5">
        <v>3.839</v>
      </c>
      <c r="AC307" s="6">
        <v>0.83830000000000005</v>
      </c>
      <c r="AD307" s="6">
        <v>0.4551</v>
      </c>
      <c r="AE307" s="6">
        <v>0.3286</v>
      </c>
      <c r="AF307" s="6">
        <v>0.26629999999999998</v>
      </c>
      <c r="AG307" s="6">
        <v>0.26579999999999998</v>
      </c>
      <c r="AH307" s="8">
        <v>2.363</v>
      </c>
      <c r="AI307" s="32">
        <v>14.417999999999999</v>
      </c>
      <c r="AK307" s="62">
        <v>300</v>
      </c>
    </row>
    <row r="308" spans="3:37" ht="13.5" x14ac:dyDescent="0.15">
      <c r="C308"/>
      <c r="M308" s="136"/>
      <c r="N308" s="4">
        <v>1</v>
      </c>
      <c r="O308" s="7">
        <v>301</v>
      </c>
      <c r="P308" s="30">
        <f>ROUND(P307+(P319-P307)*N308/12,3)</f>
        <v>3.7480000000000002</v>
      </c>
      <c r="Q308" s="31">
        <f>ROUND(Q307+(Q319-Q307)*N308/12,4)</f>
        <v>0.79849999999999999</v>
      </c>
      <c r="R308" s="31">
        <f>ROUND(R307+(R319-R307)*N308/12,4)</f>
        <v>0.4239</v>
      </c>
      <c r="S308" s="31">
        <f>ROUND(S307+(S319-S307)*N308/12,4)</f>
        <v>0.29970000000000002</v>
      </c>
      <c r="T308" s="31">
        <f>ROUND(T307+(T319-T307)*N308/12,4)</f>
        <v>0.23799999999999999</v>
      </c>
      <c r="U308" s="31">
        <f>ROUND(U307+(U319-U307)*N308/12,4)</f>
        <v>0.2349</v>
      </c>
      <c r="V308" s="30">
        <f>ROUND(V307+(V319-V307)*N308/12,3)</f>
        <v>1.8580000000000001</v>
      </c>
      <c r="W308" s="30">
        <v>15.750999999999999</v>
      </c>
      <c r="Y308" s="136"/>
      <c r="Z308" s="4">
        <v>1</v>
      </c>
      <c r="AA308" s="4">
        <v>301</v>
      </c>
      <c r="AB308" s="5">
        <f>ROUND(AB307+(AB319-AB307)*Z308/12,3)</f>
        <v>3.8620000000000001</v>
      </c>
      <c r="AC308" s="6">
        <f>ROUND(AC307+(AC319-AC307)*Z308/12,4)</f>
        <v>0.84330000000000005</v>
      </c>
      <c r="AD308" s="6">
        <f>ROUND(AD307+(AD319-AD307)*Z308/12,4)</f>
        <v>0.45779999999999998</v>
      </c>
      <c r="AE308" s="6">
        <f>ROUND(AE307+(AE319-AE307)*Z308/12,4)</f>
        <v>0.3306</v>
      </c>
      <c r="AF308" s="6">
        <f>ROUND(AF307+(AF319-AF307)*Z308/12,4)</f>
        <v>0.26790000000000003</v>
      </c>
      <c r="AG308" s="6">
        <f>ROUND(AG307+(AG319-AG307)*Z308/12,4)</f>
        <v>0.26740000000000003</v>
      </c>
      <c r="AH308" s="8">
        <v>2.37</v>
      </c>
      <c r="AI308" s="30">
        <v>14.417999999999999</v>
      </c>
      <c r="AK308" s="62">
        <v>301</v>
      </c>
    </row>
    <row r="309" spans="3:37" ht="13.5" x14ac:dyDescent="0.15">
      <c r="C309"/>
      <c r="M309" s="136"/>
      <c r="N309" s="4">
        <v>2</v>
      </c>
      <c r="O309" s="7">
        <v>302</v>
      </c>
      <c r="P309" s="30">
        <f>ROUND(P307+(P319-P307)*N309/12,3)</f>
        <v>3.7650000000000001</v>
      </c>
      <c r="Q309" s="31">
        <f>ROUND(Q307+(Q319-Q307)*N309/12,4)</f>
        <v>0.80210000000000004</v>
      </c>
      <c r="R309" s="31">
        <f>ROUND(R307+(R319-R307)*N309/12,4)</f>
        <v>0.42580000000000001</v>
      </c>
      <c r="S309" s="31">
        <f>ROUND(S307+(S319-S307)*N309/12,4)</f>
        <v>0.30099999999999999</v>
      </c>
      <c r="T309" s="31">
        <f>ROUND(T307+(T319-T307)*N309/12,4)</f>
        <v>0.23910000000000001</v>
      </c>
      <c r="U309" s="31">
        <f>ROUND(U307+(U319-U307)*N309/12,4)</f>
        <v>0.2359</v>
      </c>
      <c r="V309" s="30">
        <f>ROUND(V307+(V319-V307)*N309/12,3)</f>
        <v>1.8620000000000001</v>
      </c>
      <c r="W309" s="32">
        <v>15.750999999999999</v>
      </c>
      <c r="Y309" s="136"/>
      <c r="Z309" s="4">
        <v>2</v>
      </c>
      <c r="AA309" s="4">
        <v>302</v>
      </c>
      <c r="AB309" s="5">
        <f>ROUND(AB307+(AB319-AB307)*Z309/12,3)</f>
        <v>3.8849999999999998</v>
      </c>
      <c r="AC309" s="6">
        <f>ROUND(AC307+(AC319-AC307)*Z309/12,4)</f>
        <v>0.84840000000000004</v>
      </c>
      <c r="AD309" s="6">
        <f>ROUND(AD307+(AD319-AD307)*Z309/12,4)</f>
        <v>0.46060000000000001</v>
      </c>
      <c r="AE309" s="6">
        <f>ROUND(AE307+(AE319-AE307)*Z309/12,4)</f>
        <v>0.33260000000000001</v>
      </c>
      <c r="AF309" s="6">
        <f>ROUND(AF307+(AF319-AF307)*Z309/12,4)</f>
        <v>0.26950000000000002</v>
      </c>
      <c r="AG309" s="6">
        <f>ROUND(AG307+(AG319-AG307)*Z309/12,4)</f>
        <v>0.26900000000000002</v>
      </c>
      <c r="AH309" s="8">
        <v>2.3769999999999998</v>
      </c>
      <c r="AI309" s="32">
        <v>14.417999999999999</v>
      </c>
      <c r="AK309" s="62">
        <v>302</v>
      </c>
    </row>
    <row r="310" spans="3:37" ht="13.5" x14ac:dyDescent="0.15">
      <c r="C310"/>
      <c r="M310" s="136"/>
      <c r="N310" s="4">
        <v>3</v>
      </c>
      <c r="O310" s="7">
        <v>303</v>
      </c>
      <c r="P310" s="30">
        <f>ROUND(P307+(P319-P307)*N310/12,3)</f>
        <v>3.782</v>
      </c>
      <c r="Q310" s="31">
        <f>ROUND(Q307+(Q319-Q307)*N310/12,4)</f>
        <v>0.80569999999999997</v>
      </c>
      <c r="R310" s="31">
        <f>ROUND(R307+(R319-R307)*N310/12,4)</f>
        <v>0.42770000000000002</v>
      </c>
      <c r="S310" s="31">
        <f>ROUND(S307+(S319-S307)*N310/12,4)</f>
        <v>0.3024</v>
      </c>
      <c r="T310" s="31">
        <f>ROUND(T307+(T319-T307)*N310/12,4)</f>
        <v>0.24010000000000001</v>
      </c>
      <c r="U310" s="31">
        <f>ROUND(U307+(U319-U307)*N310/12,4)</f>
        <v>0.23699999999999999</v>
      </c>
      <c r="V310" s="30">
        <f>ROUND(V307+(V319-V307)*N310/12,3)</f>
        <v>1.8660000000000001</v>
      </c>
      <c r="W310" s="30">
        <v>15.750999999999999</v>
      </c>
      <c r="Y310" s="136"/>
      <c r="Z310" s="4">
        <v>3</v>
      </c>
      <c r="AA310" s="4">
        <v>303</v>
      </c>
      <c r="AB310" s="5">
        <f>ROUND(AB307+(AB319-AB307)*Z310/12,3)</f>
        <v>3.9079999999999999</v>
      </c>
      <c r="AC310" s="6">
        <f>ROUND(AC307+(AC319-AC307)*Z310/12,4)</f>
        <v>0.85340000000000005</v>
      </c>
      <c r="AD310" s="6">
        <f>ROUND(AD307+(AD319-AD307)*Z310/12,4)</f>
        <v>0.46329999999999999</v>
      </c>
      <c r="AE310" s="6">
        <f>ROUND(AE307+(AE319-AE307)*Z310/12,4)</f>
        <v>0.33450000000000002</v>
      </c>
      <c r="AF310" s="6">
        <f>ROUND(AF307+(AF319-AF307)*Z310/12,4)</f>
        <v>0.27110000000000001</v>
      </c>
      <c r="AG310" s="6">
        <f>ROUND(AG307+(AG319-AG307)*Z310/12,4)</f>
        <v>0.27060000000000001</v>
      </c>
      <c r="AH310" s="8">
        <v>2.3839999999999999</v>
      </c>
      <c r="AI310" s="30">
        <v>14.417999999999999</v>
      </c>
      <c r="AK310" s="62">
        <v>303</v>
      </c>
    </row>
    <row r="311" spans="3:37" ht="13.5" x14ac:dyDescent="0.15">
      <c r="C311"/>
      <c r="M311" s="136"/>
      <c r="N311" s="4">
        <v>4</v>
      </c>
      <c r="O311" s="7">
        <v>304</v>
      </c>
      <c r="P311" s="30">
        <f>ROUND(P307+(P319-P307)*N311/12,3)</f>
        <v>3.7989999999999999</v>
      </c>
      <c r="Q311" s="31">
        <f>ROUND(Q307+(Q319-Q307)*N311/12,4)</f>
        <v>0.80930000000000002</v>
      </c>
      <c r="R311" s="31">
        <f>ROUND(R307+(R319-R307)*N311/12,4)</f>
        <v>0.42959999999999998</v>
      </c>
      <c r="S311" s="31">
        <f>ROUND(S307+(S319-S307)*N311/12,4)</f>
        <v>0.30370000000000003</v>
      </c>
      <c r="T311" s="31">
        <f>ROUND(T307+(T319-T307)*N311/12,4)</f>
        <v>0.2412</v>
      </c>
      <c r="U311" s="31">
        <f>ROUND(U307+(U319-U307)*N311/12,4)</f>
        <v>0.23810000000000001</v>
      </c>
      <c r="V311" s="30">
        <f>ROUND(V307+(V319-V307)*N311/12,3)</f>
        <v>1.869</v>
      </c>
      <c r="W311" s="32">
        <v>15.750999999999999</v>
      </c>
      <c r="Y311" s="136"/>
      <c r="Z311" s="4">
        <v>4</v>
      </c>
      <c r="AA311" s="4">
        <v>304</v>
      </c>
      <c r="AB311" s="5">
        <f>ROUND(AB307+(AB319-AB307)*Z311/12,3)</f>
        <v>3.931</v>
      </c>
      <c r="AC311" s="6">
        <f>ROUND(AC307+(AC319-AC307)*Z311/12,4)</f>
        <v>0.85840000000000005</v>
      </c>
      <c r="AD311" s="6">
        <f>ROUND(AD307+(AD319-AD307)*Z311/12,4)</f>
        <v>0.46600000000000003</v>
      </c>
      <c r="AE311" s="6">
        <f>ROUND(AE307+(AE319-AE307)*Z311/12,4)</f>
        <v>0.33650000000000002</v>
      </c>
      <c r="AF311" s="6">
        <f>ROUND(AF307+(AF319-AF307)*Z311/12,4)</f>
        <v>0.2727</v>
      </c>
      <c r="AG311" s="6">
        <f>ROUND(AG307+(AG319-AG307)*Z311/12,4)</f>
        <v>0.2722</v>
      </c>
      <c r="AH311" s="8">
        <v>2.391</v>
      </c>
      <c r="AI311" s="32">
        <v>14.417999999999999</v>
      </c>
      <c r="AK311" s="62">
        <v>304</v>
      </c>
    </row>
    <row r="312" spans="3:37" ht="13.5" x14ac:dyDescent="0.15">
      <c r="C312"/>
      <c r="M312" s="136"/>
      <c r="N312" s="4">
        <v>5</v>
      </c>
      <c r="O312" s="7">
        <v>305</v>
      </c>
      <c r="P312" s="30">
        <f>ROUND(P307+(P319-P307)*N312/12,3)</f>
        <v>3.8159999999999998</v>
      </c>
      <c r="Q312" s="31">
        <f>ROUND(Q307+(Q319-Q307)*N312/12,4)</f>
        <v>0.81289999999999996</v>
      </c>
      <c r="R312" s="31">
        <f>ROUND(R307+(R319-R307)*N312/12,4)</f>
        <v>0.43149999999999999</v>
      </c>
      <c r="S312" s="31">
        <f>ROUND(S307+(S319-S307)*N312/12,4)</f>
        <v>0.30509999999999998</v>
      </c>
      <c r="T312" s="31">
        <f>ROUND(T307+(T319-T307)*N312/12,4)</f>
        <v>0.24229999999999999</v>
      </c>
      <c r="U312" s="31">
        <f>ROUND(U307+(U319-U307)*N312/12,4)</f>
        <v>0.23910000000000001</v>
      </c>
      <c r="V312" s="30">
        <f>ROUND(V307+(V319-V307)*N312/12,3)</f>
        <v>1.873</v>
      </c>
      <c r="W312" s="30">
        <v>15.750999999999999</v>
      </c>
      <c r="Y312" s="136"/>
      <c r="Z312" s="4">
        <v>5</v>
      </c>
      <c r="AA312" s="4">
        <v>305</v>
      </c>
      <c r="AB312" s="5">
        <f>ROUND(AB307+(AB319-AB307)*Z312/12,3)</f>
        <v>3.9540000000000002</v>
      </c>
      <c r="AC312" s="6">
        <f>ROUND(AC307+(AC319-AC307)*Z312/12,4)</f>
        <v>0.86350000000000005</v>
      </c>
      <c r="AD312" s="6">
        <f>ROUND(AD307+(AD319-AD307)*Z312/12,4)</f>
        <v>0.46879999999999999</v>
      </c>
      <c r="AE312" s="6">
        <f>ROUND(AE307+(AE319-AE307)*Z312/12,4)</f>
        <v>0.33850000000000002</v>
      </c>
      <c r="AF312" s="6">
        <f>ROUND(AF307+(AF319-AF307)*Z312/12,4)</f>
        <v>0.27429999999999999</v>
      </c>
      <c r="AG312" s="6">
        <f>ROUND(AG307+(AG319-AG307)*Z312/12,4)</f>
        <v>0.27379999999999999</v>
      </c>
      <c r="AH312" s="8">
        <v>2.3980000000000001</v>
      </c>
      <c r="AI312" s="30">
        <v>14.417999999999999</v>
      </c>
      <c r="AK312" s="62">
        <v>305</v>
      </c>
    </row>
    <row r="313" spans="3:37" ht="13.5" x14ac:dyDescent="0.15">
      <c r="C313"/>
      <c r="M313" s="136"/>
      <c r="N313" s="4">
        <v>6</v>
      </c>
      <c r="O313" s="7">
        <v>306</v>
      </c>
      <c r="P313" s="30">
        <f>ROUND(P307+(P319-P307)*N313/12,3)</f>
        <v>3.8330000000000002</v>
      </c>
      <c r="Q313" s="31">
        <f>ROUND(Q307+(Q319-Q307)*N313/12,4)</f>
        <v>0.8165</v>
      </c>
      <c r="R313" s="31">
        <f>ROUND(R307+(R319-R307)*N313/12,4)</f>
        <v>0.4335</v>
      </c>
      <c r="S313" s="31">
        <f>ROUND(S307+(S319-S307)*N313/12,4)</f>
        <v>0.30640000000000001</v>
      </c>
      <c r="T313" s="31">
        <f>ROUND(T307+(T319-T307)*N313/12,4)</f>
        <v>0.24340000000000001</v>
      </c>
      <c r="U313" s="31">
        <f>ROUND(U307+(U319-U307)*N313/12,4)</f>
        <v>0.2402</v>
      </c>
      <c r="V313" s="30">
        <f>ROUND(V307+(V319-V307)*N313/12,3)</f>
        <v>1.877</v>
      </c>
      <c r="W313" s="32">
        <v>15.750999999999999</v>
      </c>
      <c r="Y313" s="136"/>
      <c r="Z313" s="4">
        <v>6</v>
      </c>
      <c r="AA313" s="4">
        <v>306</v>
      </c>
      <c r="AB313" s="5">
        <f>ROUND(AB307+(AB319-AB307)*Z313/12,3)</f>
        <v>3.9780000000000002</v>
      </c>
      <c r="AC313" s="6">
        <f>ROUND(AC307+(AC319-AC307)*Z313/12,4)</f>
        <v>0.86850000000000005</v>
      </c>
      <c r="AD313" s="6">
        <f>ROUND(AD307+(AD319-AD307)*Z313/12,4)</f>
        <v>0.47149999999999997</v>
      </c>
      <c r="AE313" s="6">
        <f>ROUND(AE307+(AE319-AE307)*Z313/12,4)</f>
        <v>0.34050000000000002</v>
      </c>
      <c r="AF313" s="6">
        <f>ROUND(AF307+(AF319-AF307)*Z313/12,4)</f>
        <v>0.27589999999999998</v>
      </c>
      <c r="AG313" s="6">
        <f>ROUND(AG307+(AG319-AG307)*Z313/12,4)</f>
        <v>0.27539999999999998</v>
      </c>
      <c r="AH313" s="8">
        <v>2.4049999999999998</v>
      </c>
      <c r="AI313" s="32">
        <v>14.417999999999999</v>
      </c>
      <c r="AK313" s="62">
        <v>306</v>
      </c>
    </row>
    <row r="314" spans="3:37" ht="13.5" x14ac:dyDescent="0.15">
      <c r="C314"/>
      <c r="M314" s="136"/>
      <c r="N314" s="4">
        <v>7</v>
      </c>
      <c r="O314" s="7">
        <v>307</v>
      </c>
      <c r="P314" s="30">
        <f>ROUND(P307+(P319-P307)*N314/12,3)</f>
        <v>3.8490000000000002</v>
      </c>
      <c r="Q314" s="31">
        <f>ROUND(Q307+(Q319-Q307)*N314/12,4)</f>
        <v>0.82010000000000005</v>
      </c>
      <c r="R314" s="31">
        <f>ROUND(R307+(R319-R307)*N314/12,4)</f>
        <v>0.43540000000000001</v>
      </c>
      <c r="S314" s="31">
        <f>ROUND(S307+(S319-S307)*N314/12,4)</f>
        <v>0.30780000000000002</v>
      </c>
      <c r="T314" s="31">
        <f>ROUND(T307+(T319-T307)*N314/12,4)</f>
        <v>0.24440000000000001</v>
      </c>
      <c r="U314" s="31">
        <f>ROUND(U307+(U319-U307)*N314/12,4)</f>
        <v>0.24129999999999999</v>
      </c>
      <c r="V314" s="30">
        <f>ROUND(V307+(V319-V307)*N314/12,3)</f>
        <v>1.881</v>
      </c>
      <c r="W314" s="30">
        <v>15.750999999999999</v>
      </c>
      <c r="Y314" s="136"/>
      <c r="Z314" s="4">
        <v>7</v>
      </c>
      <c r="AA314" s="4">
        <v>307</v>
      </c>
      <c r="AB314" s="5">
        <f>ROUND(AB307+(AB319-AB307)*Z314/12,3)</f>
        <v>4.0010000000000003</v>
      </c>
      <c r="AC314" s="6">
        <f>ROUND(AC307+(AC319-AC307)*Z314/12,4)</f>
        <v>0.87350000000000005</v>
      </c>
      <c r="AD314" s="6">
        <f>ROUND(AD307+(AD319-AD307)*Z314/12,4)</f>
        <v>0.47420000000000001</v>
      </c>
      <c r="AE314" s="6">
        <f>ROUND(AE307+(AE319-AE307)*Z314/12,4)</f>
        <v>0.34239999999999998</v>
      </c>
      <c r="AF314" s="6">
        <f>ROUND(AF307+(AF319-AF307)*Z314/12,4)</f>
        <v>0.27750000000000002</v>
      </c>
      <c r="AG314" s="6">
        <f>ROUND(AG307+(AG319-AG307)*Z314/12,4)</f>
        <v>0.27700000000000002</v>
      </c>
      <c r="AH314" s="8">
        <v>2.411</v>
      </c>
      <c r="AI314" s="30">
        <v>14.417999999999999</v>
      </c>
      <c r="AK314" s="62">
        <v>307</v>
      </c>
    </row>
    <row r="315" spans="3:37" ht="13.5" x14ac:dyDescent="0.15">
      <c r="C315"/>
      <c r="M315" s="136"/>
      <c r="N315" s="4">
        <v>8</v>
      </c>
      <c r="O315" s="7">
        <v>308</v>
      </c>
      <c r="P315" s="30">
        <f>ROUND(P307+(P319-P307)*N315/12,3)</f>
        <v>3.8660000000000001</v>
      </c>
      <c r="Q315" s="31">
        <f>ROUND(Q307+(Q319-Q307)*N315/12,4)</f>
        <v>0.82369999999999999</v>
      </c>
      <c r="R315" s="31">
        <f>ROUND(R307+(R319-R307)*N315/12,4)</f>
        <v>0.43730000000000002</v>
      </c>
      <c r="S315" s="31">
        <f>ROUND(S307+(S319-S307)*N315/12,4)</f>
        <v>0.30909999999999999</v>
      </c>
      <c r="T315" s="31">
        <f>ROUND(T307+(T319-T307)*N315/12,4)</f>
        <v>0.2455</v>
      </c>
      <c r="U315" s="31">
        <f>ROUND(U307+(U319-U307)*N315/12,4)</f>
        <v>0.24229999999999999</v>
      </c>
      <c r="V315" s="30">
        <f>ROUND(V307+(V319-V307)*N315/12,3)</f>
        <v>1.885</v>
      </c>
      <c r="W315" s="32">
        <v>15.750999999999999</v>
      </c>
      <c r="Y315" s="136"/>
      <c r="Z315" s="4">
        <v>8</v>
      </c>
      <c r="AA315" s="4">
        <v>308</v>
      </c>
      <c r="AB315" s="5">
        <f>ROUND(AB307+(AB319-AB307)*Z315/12,3)</f>
        <v>4.024</v>
      </c>
      <c r="AC315" s="6">
        <f>ROUND(AC307+(AC319-AC307)*Z315/12,4)</f>
        <v>0.87860000000000005</v>
      </c>
      <c r="AD315" s="6">
        <f>ROUND(AD307+(AD319-AD307)*Z315/12,4)</f>
        <v>0.47699999999999998</v>
      </c>
      <c r="AE315" s="6">
        <f>ROUND(AE307+(AE319-AE307)*Z315/12,4)</f>
        <v>0.34439999999999998</v>
      </c>
      <c r="AF315" s="6">
        <f>ROUND(AF307+(AF319-AF307)*Z315/12,4)</f>
        <v>0.27910000000000001</v>
      </c>
      <c r="AG315" s="6">
        <f>ROUND(AG307+(AG319-AG307)*Z315/12,4)</f>
        <v>0.27860000000000001</v>
      </c>
      <c r="AH315" s="8">
        <v>2.4180000000000001</v>
      </c>
      <c r="AI315" s="32">
        <v>14.417999999999999</v>
      </c>
      <c r="AK315" s="62">
        <v>308</v>
      </c>
    </row>
    <row r="316" spans="3:37" ht="13.5" x14ac:dyDescent="0.15">
      <c r="C316"/>
      <c r="M316" s="136"/>
      <c r="N316" s="4">
        <v>9</v>
      </c>
      <c r="O316" s="7">
        <v>309</v>
      </c>
      <c r="P316" s="30">
        <f>ROUND(P307+(P319-P307)*N316/12,3)</f>
        <v>3.883</v>
      </c>
      <c r="Q316" s="31">
        <f>ROUND(Q307+(Q319-Q307)*N316/12,4)</f>
        <v>0.82730000000000004</v>
      </c>
      <c r="R316" s="31">
        <f>ROUND(R307+(R319-R307)*N316/12,4)</f>
        <v>0.43919999999999998</v>
      </c>
      <c r="S316" s="31">
        <f>ROUND(S307+(S319-S307)*N316/12,4)</f>
        <v>0.3105</v>
      </c>
      <c r="T316" s="31">
        <f>ROUND(T307+(T319-T307)*N316/12,4)</f>
        <v>0.24660000000000001</v>
      </c>
      <c r="U316" s="31">
        <f>ROUND(U307+(U319-U307)*N316/12,4)</f>
        <v>0.24340000000000001</v>
      </c>
      <c r="V316" s="30">
        <f>ROUND(V307+(V319-V307)*N316/12,3)</f>
        <v>1.889</v>
      </c>
      <c r="W316" s="30">
        <v>15.750999999999999</v>
      </c>
      <c r="Y316" s="136"/>
      <c r="Z316" s="4">
        <v>9</v>
      </c>
      <c r="AA316" s="4">
        <v>309</v>
      </c>
      <c r="AB316" s="5">
        <f>ROUND(AB307+(AB319-AB307)*Z316/12,3)</f>
        <v>4.0469999999999997</v>
      </c>
      <c r="AC316" s="6">
        <f>ROUND(AC307+(AC319-AC307)*Z316/12,4)</f>
        <v>0.88360000000000005</v>
      </c>
      <c r="AD316" s="6">
        <f>ROUND(AD307+(AD319-AD307)*Z316/12,4)</f>
        <v>0.47970000000000002</v>
      </c>
      <c r="AE316" s="6">
        <f>ROUND(AE307+(AE319-AE307)*Z316/12,4)</f>
        <v>0.34639999999999999</v>
      </c>
      <c r="AF316" s="6">
        <f>ROUND(AF307+(AF319-AF307)*Z316/12,4)</f>
        <v>0.28070000000000001</v>
      </c>
      <c r="AG316" s="6">
        <f>ROUND(AG307+(AG319-AG307)*Z316/12,4)</f>
        <v>0.2802</v>
      </c>
      <c r="AH316" s="8">
        <v>2.4249999999999998</v>
      </c>
      <c r="AI316" s="30">
        <v>14.417999999999999</v>
      </c>
      <c r="AK316" s="62">
        <v>309</v>
      </c>
    </row>
    <row r="317" spans="3:37" ht="13.5" x14ac:dyDescent="0.15">
      <c r="C317"/>
      <c r="M317" s="136"/>
      <c r="N317" s="4">
        <v>10</v>
      </c>
      <c r="O317" s="7">
        <v>310</v>
      </c>
      <c r="P317" s="30">
        <f>ROUND(P307+(P319-P307)*N317/12,3)</f>
        <v>3.9</v>
      </c>
      <c r="Q317" s="31">
        <f>ROUND(Q307+(Q319-Q307)*N317/12,4)</f>
        <v>0.83089999999999997</v>
      </c>
      <c r="R317" s="31">
        <f>ROUND(R307+(R319-R307)*N317/12,4)</f>
        <v>0.44109999999999999</v>
      </c>
      <c r="S317" s="31">
        <f>ROUND(S307+(S319-S307)*N317/12,4)</f>
        <v>0.31180000000000002</v>
      </c>
      <c r="T317" s="31">
        <f>ROUND(T307+(T319-T307)*N317/12,4)</f>
        <v>0.2477</v>
      </c>
      <c r="U317" s="31">
        <f>ROUND(U307+(U319-U307)*N317/12,4)</f>
        <v>0.2445</v>
      </c>
      <c r="V317" s="30">
        <f>ROUND(V307+(V319-V307)*N317/12,3)</f>
        <v>1.8919999999999999</v>
      </c>
      <c r="W317" s="32">
        <v>15.750999999999999</v>
      </c>
      <c r="Y317" s="136"/>
      <c r="Z317" s="4">
        <v>10</v>
      </c>
      <c r="AA317" s="4">
        <v>310</v>
      </c>
      <c r="AB317" s="5">
        <f>ROUND(AB307+(AB319-AB307)*Z317/12,3)</f>
        <v>4.07</v>
      </c>
      <c r="AC317" s="6">
        <f>ROUND(AC307+(AC319-AC307)*Z317/12,4)</f>
        <v>0.88859999999999995</v>
      </c>
      <c r="AD317" s="6">
        <f>ROUND(AD307+(AD319-AD307)*Z317/12,4)</f>
        <v>0.4824</v>
      </c>
      <c r="AE317" s="6">
        <f>ROUND(AE307+(AE319-AE307)*Z317/12,4)</f>
        <v>0.34839999999999999</v>
      </c>
      <c r="AF317" s="6">
        <f>ROUND(AF307+(AF319-AF307)*Z317/12,4)</f>
        <v>0.2823</v>
      </c>
      <c r="AG317" s="6">
        <f>ROUND(AG307+(AG319-AG307)*Z317/12,4)</f>
        <v>0.28179999999999999</v>
      </c>
      <c r="AH317" s="8">
        <v>2.4319999999999999</v>
      </c>
      <c r="AI317" s="32">
        <v>14.417999999999999</v>
      </c>
      <c r="AK317" s="62">
        <v>310</v>
      </c>
    </row>
    <row r="318" spans="3:37" ht="13.5" x14ac:dyDescent="0.15">
      <c r="C318"/>
      <c r="M318" s="137"/>
      <c r="N318" s="4">
        <v>11</v>
      </c>
      <c r="O318" s="7">
        <v>311</v>
      </c>
      <c r="P318" s="30">
        <f>ROUND(P307+(P319-P307)*N318/12,3)</f>
        <v>3.9169999999999998</v>
      </c>
      <c r="Q318" s="31">
        <f>ROUND(Q307+(Q319-Q307)*N318/12,4)</f>
        <v>0.83450000000000002</v>
      </c>
      <c r="R318" s="31">
        <f>ROUND(R307+(R319-R307)*N318/12,4)</f>
        <v>0.443</v>
      </c>
      <c r="S318" s="31">
        <f>ROUND(S307+(S319-S307)*N318/12,4)</f>
        <v>0.31319999999999998</v>
      </c>
      <c r="T318" s="31">
        <f>ROUND(T307+(T319-T307)*N318/12,4)</f>
        <v>0.2487</v>
      </c>
      <c r="U318" s="31">
        <f>ROUND(U307+(U319-U307)*N318/12,4)</f>
        <v>0.2455</v>
      </c>
      <c r="V318" s="30">
        <f>ROUND(V307+(V319-V307)*N318/12,3)</f>
        <v>1.8959999999999999</v>
      </c>
      <c r="W318" s="30">
        <v>15.750999999999999</v>
      </c>
      <c r="Y318" s="137"/>
      <c r="Z318" s="4">
        <v>11</v>
      </c>
      <c r="AA318" s="4">
        <v>311</v>
      </c>
      <c r="AB318" s="5">
        <f>ROUND(AB307+(AB319-AB307)*Z318/12,3)</f>
        <v>4.093</v>
      </c>
      <c r="AC318" s="6">
        <f>ROUND(AC307+(AC319-AC307)*Z318/12,4)</f>
        <v>0.89370000000000005</v>
      </c>
      <c r="AD318" s="6">
        <f>ROUND(AD307+(AD319-AD307)*Z318/12,4)</f>
        <v>0.48520000000000002</v>
      </c>
      <c r="AE318" s="6">
        <f>ROUND(AE307+(AE319-AE307)*Z318/12,4)</f>
        <v>0.3503</v>
      </c>
      <c r="AF318" s="6">
        <f>ROUND(AF307+(AF319-AF307)*Z318/12,4)</f>
        <v>0.28389999999999999</v>
      </c>
      <c r="AG318" s="6">
        <f>ROUND(AG307+(AG319-AG307)*Z318/12,4)</f>
        <v>0.28339999999999999</v>
      </c>
      <c r="AH318" s="8">
        <v>2.4390000000000001</v>
      </c>
      <c r="AI318" s="30">
        <v>14.417999999999999</v>
      </c>
      <c r="AK318" s="62">
        <v>311</v>
      </c>
    </row>
    <row r="319" spans="3:37" ht="13.5" x14ac:dyDescent="0.15">
      <c r="C319"/>
      <c r="M319" s="135">
        <v>26</v>
      </c>
      <c r="N319" s="4">
        <v>0</v>
      </c>
      <c r="O319" s="7">
        <v>312</v>
      </c>
      <c r="P319" s="30">
        <v>3.9340000000000002</v>
      </c>
      <c r="Q319" s="31">
        <v>0.83809999999999996</v>
      </c>
      <c r="R319" s="33">
        <v>0.44490000000000002</v>
      </c>
      <c r="S319" s="33">
        <v>0.3145</v>
      </c>
      <c r="T319" s="33">
        <v>0.24979999999999999</v>
      </c>
      <c r="U319" s="33">
        <v>0.24660000000000001</v>
      </c>
      <c r="V319" s="32">
        <v>1.9</v>
      </c>
      <c r="W319" s="32">
        <v>15.750999999999999</v>
      </c>
      <c r="Y319" s="135">
        <v>26</v>
      </c>
      <c r="Z319" s="4">
        <v>0</v>
      </c>
      <c r="AA319" s="4">
        <v>312</v>
      </c>
      <c r="AB319" s="5">
        <v>4.1159999999999997</v>
      </c>
      <c r="AC319" s="6">
        <v>0.89870000000000005</v>
      </c>
      <c r="AD319" s="6">
        <v>0.4879</v>
      </c>
      <c r="AE319" s="6">
        <v>0.3523</v>
      </c>
      <c r="AF319" s="6">
        <v>0.28549999999999998</v>
      </c>
      <c r="AG319" s="6">
        <v>0.28499999999999998</v>
      </c>
      <c r="AH319" s="8">
        <v>2.4460000000000002</v>
      </c>
      <c r="AI319" s="32">
        <v>14.417999999999999</v>
      </c>
      <c r="AK319" s="62">
        <v>312</v>
      </c>
    </row>
    <row r="320" spans="3:37" ht="13.5" x14ac:dyDescent="0.15">
      <c r="C320"/>
      <c r="M320" s="136"/>
      <c r="N320" s="4">
        <v>1</v>
      </c>
      <c r="O320" s="7">
        <v>313</v>
      </c>
      <c r="P320" s="30">
        <f>ROUND(P319+(P331-P319)*N320/12,3)</f>
        <v>3.9510000000000001</v>
      </c>
      <c r="Q320" s="31">
        <f>ROUND(Q319+(Q331-Q319)*N320/12,4)</f>
        <v>0.84179999999999999</v>
      </c>
      <c r="R320" s="31">
        <f>ROUND(R319+(R331-R319)*N320/12,4)</f>
        <v>0.44690000000000002</v>
      </c>
      <c r="S320" s="31">
        <f>ROUND(S319+(S331-S319)*N320/12,4)</f>
        <v>0.31590000000000001</v>
      </c>
      <c r="T320" s="31">
        <f>ROUND(T319+(T331-T319)*N320/12,4)</f>
        <v>0.25090000000000001</v>
      </c>
      <c r="U320" s="31">
        <f>ROUND(U319+(U331-U319)*N320/12,4)</f>
        <v>0.2477</v>
      </c>
      <c r="V320" s="30">
        <f>ROUND(V319+(V331-V319)*N320/12,3)</f>
        <v>1.9039999999999999</v>
      </c>
      <c r="W320" s="30">
        <v>15.750999999999999</v>
      </c>
      <c r="Y320" s="136"/>
      <c r="Z320" s="4">
        <v>1</v>
      </c>
      <c r="AA320" s="4">
        <v>313</v>
      </c>
      <c r="AB320" s="5">
        <f>ROUND(AB319+(AB331-AB319)*Z320/12,3)</f>
        <v>4.1390000000000002</v>
      </c>
      <c r="AC320" s="6">
        <f>ROUND(AC319+(AC331-AC319)*Z320/12,4)</f>
        <v>0.90369999999999995</v>
      </c>
      <c r="AD320" s="6">
        <f>ROUND(AD319+(AD331-AD319)*Z320/12,4)</f>
        <v>0.49059999999999998</v>
      </c>
      <c r="AE320" s="6">
        <f>ROUND(AE319+(AE331-AE319)*Z320/12,4)</f>
        <v>0.3543</v>
      </c>
      <c r="AF320" s="6">
        <f>ROUND(AF319+(AF331-AF319)*Z320/12,4)</f>
        <v>0.28710000000000002</v>
      </c>
      <c r="AG320" s="6">
        <f>ROUND(AG319+(AG331-AG319)*Z320/12,4)</f>
        <v>0.28660000000000002</v>
      </c>
      <c r="AH320" s="8">
        <v>2.4529999999999998</v>
      </c>
      <c r="AI320" s="30">
        <v>14.417999999999999</v>
      </c>
      <c r="AK320" s="62">
        <v>313</v>
      </c>
    </row>
    <row r="321" spans="3:37" ht="13.5" x14ac:dyDescent="0.15">
      <c r="C321"/>
      <c r="M321" s="136"/>
      <c r="N321" s="4">
        <v>2</v>
      </c>
      <c r="O321" s="7">
        <v>314</v>
      </c>
      <c r="P321" s="30">
        <f>ROUND(P319+(P331-P319)*N321/12,3)</f>
        <v>3.9689999999999999</v>
      </c>
      <c r="Q321" s="31">
        <f>ROUND(Q319+(Q331-Q319)*N321/12,4)</f>
        <v>0.84550000000000003</v>
      </c>
      <c r="R321" s="31">
        <f>ROUND(R319+(R331-R319)*N321/12,4)</f>
        <v>0.44879999999999998</v>
      </c>
      <c r="S321" s="31">
        <f>ROUND(S319+(S331-S319)*N321/12,4)</f>
        <v>0.31730000000000003</v>
      </c>
      <c r="T321" s="31">
        <f>ROUND(T319+(T331-T319)*N321/12,4)</f>
        <v>0.252</v>
      </c>
      <c r="U321" s="31">
        <f>ROUND(U319+(U331-U319)*N321/12,4)</f>
        <v>0.24879999999999999</v>
      </c>
      <c r="V321" s="30">
        <f>ROUND(V319+(V331-V319)*N321/12,3)</f>
        <v>1.9079999999999999</v>
      </c>
      <c r="W321" s="32">
        <v>15.750999999999999</v>
      </c>
      <c r="Y321" s="136"/>
      <c r="Z321" s="4">
        <v>2</v>
      </c>
      <c r="AA321" s="4">
        <v>314</v>
      </c>
      <c r="AB321" s="5">
        <f>ROUND(AB319+(AB331-AB319)*Z321/12,3)</f>
        <v>4.1619999999999999</v>
      </c>
      <c r="AC321" s="6">
        <f>ROUND(AC319+(AC331-AC319)*Z321/12,4)</f>
        <v>0.90880000000000005</v>
      </c>
      <c r="AD321" s="6">
        <f>ROUND(AD319+(AD331-AD319)*Z321/12,4)</f>
        <v>0.49340000000000001</v>
      </c>
      <c r="AE321" s="6">
        <f>ROUND(AE319+(AE331-AE319)*Z321/12,4)</f>
        <v>0.35630000000000001</v>
      </c>
      <c r="AF321" s="6">
        <f>ROUND(AF319+(AF331-AF319)*Z321/12,4)</f>
        <v>0.28870000000000001</v>
      </c>
      <c r="AG321" s="6">
        <f>ROUND(AG319+(AG331-AG319)*Z321/12,4)</f>
        <v>0.28820000000000001</v>
      </c>
      <c r="AH321" s="8">
        <v>2.46</v>
      </c>
      <c r="AI321" s="32">
        <v>14.417999999999999</v>
      </c>
      <c r="AK321" s="62">
        <v>314</v>
      </c>
    </row>
    <row r="322" spans="3:37" ht="13.5" x14ac:dyDescent="0.15">
      <c r="C322"/>
      <c r="M322" s="136"/>
      <c r="N322" s="4">
        <v>3</v>
      </c>
      <c r="O322" s="7">
        <v>315</v>
      </c>
      <c r="P322" s="30">
        <f>ROUND(P319+(P331-P319)*N322/12,3)</f>
        <v>3.9860000000000002</v>
      </c>
      <c r="Q322" s="31">
        <f>ROUND(Q319+(Q331-Q319)*N322/12,4)</f>
        <v>0.84909999999999997</v>
      </c>
      <c r="R322" s="31">
        <f>ROUND(R319+(R331-R319)*N322/12,4)</f>
        <v>0.45079999999999998</v>
      </c>
      <c r="S322" s="31">
        <f>ROUND(S319+(S331-S319)*N322/12,4)</f>
        <v>0.31869999999999998</v>
      </c>
      <c r="T322" s="31">
        <f>ROUND(T319+(T331-T319)*N322/12,4)</f>
        <v>0.25309999999999999</v>
      </c>
      <c r="U322" s="31">
        <f>ROUND(U319+(U331-U319)*N322/12,4)</f>
        <v>0.24979999999999999</v>
      </c>
      <c r="V322" s="30">
        <f>ROUND(V319+(V331-V319)*N322/12,3)</f>
        <v>1.9119999999999999</v>
      </c>
      <c r="W322" s="30">
        <v>15.750999999999999</v>
      </c>
      <c r="Y322" s="136"/>
      <c r="Z322" s="4">
        <v>3</v>
      </c>
      <c r="AA322" s="4">
        <v>315</v>
      </c>
      <c r="AB322" s="5">
        <f>ROUND(AB319+(AB331-AB319)*Z322/12,3)</f>
        <v>4.1849999999999996</v>
      </c>
      <c r="AC322" s="6">
        <f>ROUND(AC319+(AC331-AC319)*Z322/12,4)</f>
        <v>0.91379999999999995</v>
      </c>
      <c r="AD322" s="6">
        <f>ROUND(AD319+(AD331-AD319)*Z322/12,4)</f>
        <v>0.49609999999999999</v>
      </c>
      <c r="AE322" s="6">
        <f>ROUND(AE319+(AE331-AE319)*Z322/12,4)</f>
        <v>0.35820000000000002</v>
      </c>
      <c r="AF322" s="6">
        <f>ROUND(AF319+(AF331-AF319)*Z322/12,4)</f>
        <v>0.2903</v>
      </c>
      <c r="AG322" s="6">
        <f>ROUND(AG319+(AG331-AG319)*Z322/12,4)</f>
        <v>0.2898</v>
      </c>
      <c r="AH322" s="8">
        <v>2.468</v>
      </c>
      <c r="AI322" s="30">
        <v>14.417999999999999</v>
      </c>
      <c r="AK322" s="62">
        <v>315</v>
      </c>
    </row>
    <row r="323" spans="3:37" ht="13.5" x14ac:dyDescent="0.15">
      <c r="C323"/>
      <c r="M323" s="136"/>
      <c r="N323" s="4">
        <v>4</v>
      </c>
      <c r="O323" s="7">
        <v>316</v>
      </c>
      <c r="P323" s="30">
        <f>ROUND(P319+(P331-P319)*N323/12,3)</f>
        <v>4.0030000000000001</v>
      </c>
      <c r="Q323" s="31">
        <f>ROUND(Q319+(Q331-Q319)*N323/12,4)</f>
        <v>0.8528</v>
      </c>
      <c r="R323" s="31">
        <f>ROUND(R319+(R331-R319)*N323/12,4)</f>
        <v>0.45269999999999999</v>
      </c>
      <c r="S323" s="31">
        <f>ROUND(S319+(S331-S319)*N323/12,4)</f>
        <v>0.32</v>
      </c>
      <c r="T323" s="31">
        <f>ROUND(T319+(T331-T319)*N323/12,4)</f>
        <v>0.25419999999999998</v>
      </c>
      <c r="U323" s="31">
        <f>ROUND(U319+(U331-U319)*N323/12,4)</f>
        <v>0.25090000000000001</v>
      </c>
      <c r="V323" s="30">
        <f>ROUND(V319+(V331-V319)*N323/12,3)</f>
        <v>1.9159999999999999</v>
      </c>
      <c r="W323" s="32">
        <v>15.750999999999999</v>
      </c>
      <c r="Y323" s="136"/>
      <c r="Z323" s="4">
        <v>4</v>
      </c>
      <c r="AA323" s="4">
        <v>316</v>
      </c>
      <c r="AB323" s="5">
        <f>ROUND(AB319+(AB331-AB319)*Z323/12,3)</f>
        <v>4.2080000000000002</v>
      </c>
      <c r="AC323" s="6">
        <f>ROUND(AC319+(AC331-AC319)*Z323/12,4)</f>
        <v>0.91890000000000005</v>
      </c>
      <c r="AD323" s="6">
        <f>ROUND(AD319+(AD331-AD319)*Z323/12,4)</f>
        <v>0.49880000000000002</v>
      </c>
      <c r="AE323" s="6">
        <f>ROUND(AE319+(AE331-AE319)*Z323/12,4)</f>
        <v>0.36020000000000002</v>
      </c>
      <c r="AF323" s="6">
        <f>ROUND(AF319+(AF331-AF319)*Z323/12,4)</f>
        <v>0.29189999999999999</v>
      </c>
      <c r="AG323" s="6">
        <f>ROUND(AG319+(AG331-AG319)*Z323/12,4)</f>
        <v>0.29139999999999999</v>
      </c>
      <c r="AH323" s="8">
        <v>2.4750000000000001</v>
      </c>
      <c r="AI323" s="32">
        <v>14.417999999999999</v>
      </c>
      <c r="AK323" s="62">
        <v>316</v>
      </c>
    </row>
    <row r="324" spans="3:37" ht="13.5" x14ac:dyDescent="0.15">
      <c r="C324"/>
      <c r="M324" s="136"/>
      <c r="N324" s="4">
        <v>5</v>
      </c>
      <c r="O324" s="7">
        <v>317</v>
      </c>
      <c r="P324" s="30">
        <f>ROUND(P319+(P331-P319)*N324/12,3)</f>
        <v>4.0199999999999996</v>
      </c>
      <c r="Q324" s="31">
        <f>ROUND(Q319+(Q331-Q319)*N324/12,4)</f>
        <v>0.85650000000000004</v>
      </c>
      <c r="R324" s="31">
        <f>ROUND(R319+(R331-R319)*N324/12,4)</f>
        <v>0.45469999999999999</v>
      </c>
      <c r="S324" s="31">
        <f>ROUND(S319+(S331-S319)*N324/12,4)</f>
        <v>0.32140000000000002</v>
      </c>
      <c r="T324" s="31">
        <f>ROUND(T319+(T331-T319)*N324/12,4)</f>
        <v>0.25530000000000003</v>
      </c>
      <c r="U324" s="31">
        <f>ROUND(U319+(U331-U319)*N324/12,4)</f>
        <v>0.252</v>
      </c>
      <c r="V324" s="30">
        <f>ROUND(V319+(V331-V319)*N324/12,3)</f>
        <v>1.92</v>
      </c>
      <c r="W324" s="30">
        <v>15.750999999999999</v>
      </c>
      <c r="Y324" s="136"/>
      <c r="Z324" s="4">
        <v>5</v>
      </c>
      <c r="AA324" s="4">
        <v>317</v>
      </c>
      <c r="AB324" s="5">
        <f>ROUND(AB319+(AB331-AB319)*Z324/12,3)</f>
        <v>4.2309999999999999</v>
      </c>
      <c r="AC324" s="6">
        <f>ROUND(AC319+(AC331-AC319)*Z324/12,4)</f>
        <v>0.92390000000000005</v>
      </c>
      <c r="AD324" s="6">
        <f>ROUND(AD319+(AD331-AD319)*Z324/12,4)</f>
        <v>0.50160000000000005</v>
      </c>
      <c r="AE324" s="6">
        <f>ROUND(AE319+(AE331-AE319)*Z324/12,4)</f>
        <v>0.36220000000000002</v>
      </c>
      <c r="AF324" s="6">
        <f>ROUND(AF319+(AF331-AF319)*Z324/12,4)</f>
        <v>0.29349999999999998</v>
      </c>
      <c r="AG324" s="6">
        <f>ROUND(AG319+(AG331-AG319)*Z324/12,4)</f>
        <v>0.29299999999999998</v>
      </c>
      <c r="AH324" s="8">
        <v>2.4820000000000002</v>
      </c>
      <c r="AI324" s="30">
        <v>14.417999999999999</v>
      </c>
      <c r="AK324" s="62">
        <v>317</v>
      </c>
    </row>
    <row r="325" spans="3:37" ht="13.5" x14ac:dyDescent="0.15">
      <c r="C325"/>
      <c r="M325" s="136"/>
      <c r="N325" s="4">
        <v>6</v>
      </c>
      <c r="O325" s="7">
        <v>318</v>
      </c>
      <c r="P325" s="30">
        <f>ROUND(P319+(P331-P319)*N325/12,3)</f>
        <v>4.0380000000000003</v>
      </c>
      <c r="Q325" s="31">
        <f>ROUND(Q319+(Q331-Q319)*N325/12,4)</f>
        <v>0.86019999999999996</v>
      </c>
      <c r="R325" s="31">
        <f>ROUND(R319+(R331-R319)*N325/12,4)</f>
        <v>0.45660000000000001</v>
      </c>
      <c r="S325" s="31">
        <f>ROUND(S319+(S331-S319)*N325/12,4)</f>
        <v>0.32279999999999998</v>
      </c>
      <c r="T325" s="31">
        <f>ROUND(T319+(T331-T319)*N325/12,4)</f>
        <v>0.25640000000000002</v>
      </c>
      <c r="U325" s="31">
        <f>ROUND(U319+(U331-U319)*N325/12,4)</f>
        <v>0.25309999999999999</v>
      </c>
      <c r="V325" s="30">
        <f>ROUND(V319+(V331-V319)*N325/12,3)</f>
        <v>1.9239999999999999</v>
      </c>
      <c r="W325" s="32">
        <v>15.750999999999999</v>
      </c>
      <c r="Y325" s="136"/>
      <c r="Z325" s="4">
        <v>6</v>
      </c>
      <c r="AA325" s="4">
        <v>318</v>
      </c>
      <c r="AB325" s="5">
        <f>ROUND(AB319+(AB331-AB319)*Z325/12,3)</f>
        <v>4.2549999999999999</v>
      </c>
      <c r="AC325" s="6">
        <f>ROUND(AC319+(AC331-AC319)*Z325/12,4)</f>
        <v>0.92900000000000005</v>
      </c>
      <c r="AD325" s="6">
        <f>ROUND(AD319+(AD331-AD319)*Z325/12,4)</f>
        <v>0.50429999999999997</v>
      </c>
      <c r="AE325" s="6">
        <f>ROUND(AE319+(AE331-AE319)*Z325/12,4)</f>
        <v>0.36420000000000002</v>
      </c>
      <c r="AF325" s="6">
        <f>ROUND(AF319+(AF331-AF319)*Z325/12,4)</f>
        <v>0.29509999999999997</v>
      </c>
      <c r="AG325" s="6">
        <f>ROUND(AG319+(AG331-AG319)*Z325/12,4)</f>
        <v>0.29459999999999997</v>
      </c>
      <c r="AH325" s="8">
        <v>2.4889999999999999</v>
      </c>
      <c r="AI325" s="32">
        <v>14.417999999999999</v>
      </c>
      <c r="AK325" s="62">
        <v>318</v>
      </c>
    </row>
    <row r="326" spans="3:37" ht="13.5" x14ac:dyDescent="0.15">
      <c r="C326"/>
      <c r="M326" s="136"/>
      <c r="N326" s="4">
        <v>7</v>
      </c>
      <c r="O326" s="7">
        <v>319</v>
      </c>
      <c r="P326" s="30">
        <f>ROUND(P319+(P331-P319)*N326/12,3)</f>
        <v>4.0549999999999997</v>
      </c>
      <c r="Q326" s="31">
        <f>ROUND(Q319+(Q331-Q319)*N326/12,4)</f>
        <v>0.86380000000000001</v>
      </c>
      <c r="R326" s="31">
        <f>ROUND(R319+(R331-R319)*N326/12,4)</f>
        <v>0.45860000000000001</v>
      </c>
      <c r="S326" s="31">
        <f>ROUND(S319+(S331-S319)*N326/12,4)</f>
        <v>0.32419999999999999</v>
      </c>
      <c r="T326" s="31">
        <f>ROUND(T319+(T331-T319)*N326/12,4)</f>
        <v>0.25750000000000001</v>
      </c>
      <c r="U326" s="31">
        <f>ROUND(U319+(U331-U319)*N326/12,4)</f>
        <v>0.25409999999999999</v>
      </c>
      <c r="V326" s="30">
        <f>ROUND(V319+(V331-V319)*N326/12,3)</f>
        <v>1.9279999999999999</v>
      </c>
      <c r="W326" s="30">
        <v>15.750999999999999</v>
      </c>
      <c r="Y326" s="136"/>
      <c r="Z326" s="4">
        <v>7</v>
      </c>
      <c r="AA326" s="4">
        <v>319</v>
      </c>
      <c r="AB326" s="5">
        <f>ROUND(AB319+(AB331-AB319)*Z326/12,3)</f>
        <v>4.2779999999999996</v>
      </c>
      <c r="AC326" s="6">
        <f>ROUND(AC319+(AC331-AC319)*Z326/12,4)</f>
        <v>0.93400000000000005</v>
      </c>
      <c r="AD326" s="6">
        <f>ROUND(AD319+(AD331-AD319)*Z326/12,4)</f>
        <v>0.50700000000000001</v>
      </c>
      <c r="AE326" s="6">
        <f>ROUND(AE319+(AE331-AE319)*Z326/12,4)</f>
        <v>0.36609999999999998</v>
      </c>
      <c r="AF326" s="6">
        <f>ROUND(AF319+(AF331-AF319)*Z326/12,4)</f>
        <v>0.29670000000000002</v>
      </c>
      <c r="AG326" s="6">
        <f>ROUND(AG319+(AG331-AG319)*Z326/12,4)</f>
        <v>0.29609999999999997</v>
      </c>
      <c r="AH326" s="8">
        <v>2.496</v>
      </c>
      <c r="AI326" s="30">
        <v>14.417999999999999</v>
      </c>
      <c r="AK326" s="62">
        <v>319</v>
      </c>
    </row>
    <row r="327" spans="3:37" ht="13.5" x14ac:dyDescent="0.15">
      <c r="C327"/>
      <c r="M327" s="136"/>
      <c r="N327" s="4">
        <v>8</v>
      </c>
      <c r="O327" s="7">
        <v>320</v>
      </c>
      <c r="P327" s="30">
        <f>ROUND(P319+(P331-P319)*N327/12,3)</f>
        <v>4.0720000000000001</v>
      </c>
      <c r="Q327" s="31">
        <f>ROUND(Q319+(Q331-Q319)*N327/12,4)</f>
        <v>0.86750000000000005</v>
      </c>
      <c r="R327" s="31">
        <f>ROUND(R319+(R331-R319)*N327/12,4)</f>
        <v>0.46050000000000002</v>
      </c>
      <c r="S327" s="31">
        <f>ROUND(S319+(S331-S319)*N327/12,4)</f>
        <v>0.3256</v>
      </c>
      <c r="T327" s="31">
        <f>ROUND(T319+(T331-T319)*N327/12,4)</f>
        <v>0.2586</v>
      </c>
      <c r="U327" s="31">
        <f>ROUND(U319+(U331-U319)*N327/12,4)</f>
        <v>0.25519999999999998</v>
      </c>
      <c r="V327" s="30">
        <f>ROUND(V319+(V331-V319)*N327/12,3)</f>
        <v>1.9319999999999999</v>
      </c>
      <c r="W327" s="32">
        <v>15.750999999999999</v>
      </c>
      <c r="Y327" s="136"/>
      <c r="Z327" s="4">
        <v>8</v>
      </c>
      <c r="AA327" s="4">
        <v>320</v>
      </c>
      <c r="AB327" s="5">
        <f>ROUND(AB319+(AB331-AB319)*Z327/12,3)</f>
        <v>4.3010000000000002</v>
      </c>
      <c r="AC327" s="6">
        <f>ROUND(AC319+(AC331-AC319)*Z327/12,4)</f>
        <v>0.93899999999999995</v>
      </c>
      <c r="AD327" s="6">
        <f>ROUND(AD319+(AD331-AD319)*Z327/12,4)</f>
        <v>0.50980000000000003</v>
      </c>
      <c r="AE327" s="6">
        <f>ROUND(AE319+(AE331-AE319)*Z327/12,4)</f>
        <v>0.36809999999999998</v>
      </c>
      <c r="AF327" s="6">
        <f>ROUND(AF319+(AF331-AF319)*Z327/12,4)</f>
        <v>0.29830000000000001</v>
      </c>
      <c r="AG327" s="6">
        <f>ROUND(AG319+(AG331-AG319)*Z327/12,4)</f>
        <v>0.29770000000000002</v>
      </c>
      <c r="AH327" s="8">
        <v>2.5030000000000001</v>
      </c>
      <c r="AI327" s="32">
        <v>14.417999999999999</v>
      </c>
      <c r="AK327" s="62">
        <v>320</v>
      </c>
    </row>
    <row r="328" spans="3:37" ht="13.5" x14ac:dyDescent="0.15">
      <c r="C328"/>
      <c r="M328" s="136"/>
      <c r="N328" s="4">
        <v>9</v>
      </c>
      <c r="O328" s="7">
        <v>321</v>
      </c>
      <c r="P328" s="30">
        <f>ROUND(P319+(P331-P319)*N328/12,3)</f>
        <v>4.0890000000000004</v>
      </c>
      <c r="Q328" s="31">
        <f>ROUND(Q319+(Q331-Q319)*N328/12,4)</f>
        <v>0.87119999999999997</v>
      </c>
      <c r="R328" s="31">
        <f>ROUND(R319+(R331-R319)*N328/12,4)</f>
        <v>0.46250000000000002</v>
      </c>
      <c r="S328" s="31">
        <f>ROUND(S319+(S331-S319)*N328/12,4)</f>
        <v>0.32700000000000001</v>
      </c>
      <c r="T328" s="31">
        <f>ROUND(T319+(T331-T319)*N328/12,4)</f>
        <v>0.25969999999999999</v>
      </c>
      <c r="U328" s="31">
        <f>ROUND(U319+(U331-U319)*N328/12,4)</f>
        <v>0.25629999999999997</v>
      </c>
      <c r="V328" s="30">
        <f>ROUND(V319+(V331-V319)*N328/12,3)</f>
        <v>1.9359999999999999</v>
      </c>
      <c r="W328" s="30">
        <v>15.750999999999999</v>
      </c>
      <c r="Y328" s="136"/>
      <c r="Z328" s="4">
        <v>9</v>
      </c>
      <c r="AA328" s="4">
        <v>321</v>
      </c>
      <c r="AB328" s="5">
        <f>ROUND(AB319+(AB331-AB319)*Z328/12,3)</f>
        <v>4.3239999999999998</v>
      </c>
      <c r="AC328" s="6">
        <f>ROUND(AC319+(AC331-AC319)*Z328/12,4)</f>
        <v>0.94410000000000005</v>
      </c>
      <c r="AD328" s="6">
        <f>ROUND(AD319+(AD331-AD319)*Z328/12,4)</f>
        <v>0.51249999999999996</v>
      </c>
      <c r="AE328" s="6">
        <f>ROUND(AE319+(AE331-AE319)*Z328/12,4)</f>
        <v>0.37009999999999998</v>
      </c>
      <c r="AF328" s="6">
        <f>ROUND(AF319+(AF331-AF319)*Z328/12,4)</f>
        <v>0.2999</v>
      </c>
      <c r="AG328" s="6">
        <f>ROUND(AG319+(AG331-AG319)*Z328/12,4)</f>
        <v>0.29930000000000001</v>
      </c>
      <c r="AH328" s="8">
        <v>2.5110000000000001</v>
      </c>
      <c r="AI328" s="30">
        <v>14.417999999999999</v>
      </c>
      <c r="AK328" s="62">
        <v>321</v>
      </c>
    </row>
    <row r="329" spans="3:37" ht="13.5" x14ac:dyDescent="0.15">
      <c r="C329"/>
      <c r="M329" s="136"/>
      <c r="N329" s="4">
        <v>10</v>
      </c>
      <c r="O329" s="7">
        <v>322</v>
      </c>
      <c r="P329" s="30">
        <f>ROUND(P319+(P331-P319)*N329/12,3)</f>
        <v>4.1070000000000002</v>
      </c>
      <c r="Q329" s="31">
        <f>ROUND(Q319+(Q331-Q319)*N329/12,4)</f>
        <v>0.87490000000000001</v>
      </c>
      <c r="R329" s="31">
        <f>ROUND(R319+(R331-R319)*N329/12,4)</f>
        <v>0.46439999999999998</v>
      </c>
      <c r="S329" s="31">
        <f>ROUND(S319+(S331-S319)*N329/12,4)</f>
        <v>0.32829999999999998</v>
      </c>
      <c r="T329" s="31">
        <f>ROUND(T319+(T331-T319)*N329/12,4)</f>
        <v>0.26079999999999998</v>
      </c>
      <c r="U329" s="31">
        <f>ROUND(U319+(U331-U319)*N329/12,4)</f>
        <v>0.25740000000000002</v>
      </c>
      <c r="V329" s="30">
        <f>ROUND(V319+(V331-V319)*N329/12,3)</f>
        <v>1.94</v>
      </c>
      <c r="W329" s="32">
        <v>15.750999999999999</v>
      </c>
      <c r="Y329" s="136"/>
      <c r="Z329" s="4">
        <v>10</v>
      </c>
      <c r="AA329" s="4">
        <v>322</v>
      </c>
      <c r="AB329" s="5">
        <f>ROUND(AB319+(AB331-AB319)*Z329/12,3)</f>
        <v>4.3470000000000004</v>
      </c>
      <c r="AC329" s="6">
        <f>ROUND(AC319+(AC331-AC319)*Z329/12,4)</f>
        <v>0.94910000000000005</v>
      </c>
      <c r="AD329" s="6">
        <f>ROUND(AD319+(AD331-AD319)*Z329/12,4)</f>
        <v>0.51519999999999999</v>
      </c>
      <c r="AE329" s="6">
        <f>ROUND(AE319+(AE331-AE319)*Z329/12,4)</f>
        <v>0.37209999999999999</v>
      </c>
      <c r="AF329" s="6">
        <f>ROUND(AF319+(AF331-AF319)*Z329/12,4)</f>
        <v>0.30149999999999999</v>
      </c>
      <c r="AG329" s="6">
        <f>ROUND(AG319+(AG331-AG319)*Z329/12,4)</f>
        <v>0.3009</v>
      </c>
      <c r="AH329" s="8">
        <v>2.5179999999999998</v>
      </c>
      <c r="AI329" s="32">
        <v>14.417999999999999</v>
      </c>
      <c r="AK329" s="62">
        <v>322</v>
      </c>
    </row>
    <row r="330" spans="3:37" ht="13.5" x14ac:dyDescent="0.15">
      <c r="C330"/>
      <c r="M330" s="137"/>
      <c r="N330" s="4">
        <v>11</v>
      </c>
      <c r="O330" s="7">
        <v>323</v>
      </c>
      <c r="P330" s="30">
        <f>ROUND(P319+(P331-P319)*N330/12,3)</f>
        <v>4.1239999999999997</v>
      </c>
      <c r="Q330" s="31">
        <f>ROUND(Q319+(Q331-Q319)*N330/12,4)</f>
        <v>0.87849999999999995</v>
      </c>
      <c r="R330" s="31">
        <f>ROUND(R319+(R331-R319)*N330/12,4)</f>
        <v>0.46639999999999998</v>
      </c>
      <c r="S330" s="31">
        <f>ROUND(S319+(S331-S319)*N330/12,4)</f>
        <v>0.32969999999999999</v>
      </c>
      <c r="T330" s="31">
        <f>ROUND(T319+(T331-T319)*N330/12,4)</f>
        <v>0.26190000000000002</v>
      </c>
      <c r="U330" s="31">
        <f>ROUND(U319+(U331-U319)*N330/12,4)</f>
        <v>0.25840000000000002</v>
      </c>
      <c r="V330" s="30">
        <f>ROUND(V319+(V331-V319)*N330/12,3)</f>
        <v>1.944</v>
      </c>
      <c r="W330" s="30">
        <v>15.750999999999999</v>
      </c>
      <c r="Y330" s="137"/>
      <c r="Z330" s="4">
        <v>11</v>
      </c>
      <c r="AA330" s="4">
        <v>323</v>
      </c>
      <c r="AB330" s="5">
        <f>ROUND(AB319+(AB331-AB319)*Z330/12,3)</f>
        <v>4.37</v>
      </c>
      <c r="AC330" s="6">
        <f>ROUND(AC319+(AC331-AC319)*Z330/12,4)</f>
        <v>0.95420000000000005</v>
      </c>
      <c r="AD330" s="6">
        <f>ROUND(AD319+(AD331-AD319)*Z330/12,4)</f>
        <v>0.51800000000000002</v>
      </c>
      <c r="AE330" s="6">
        <f>ROUND(AE319+(AE331-AE319)*Z330/12,4)</f>
        <v>0.374</v>
      </c>
      <c r="AF330" s="6">
        <f>ROUND(AF319+(AF331-AF319)*Z330/12,4)</f>
        <v>0.30309999999999998</v>
      </c>
      <c r="AG330" s="6">
        <f>ROUND(AG319+(AG331-AG319)*Z330/12,4)</f>
        <v>0.30249999999999999</v>
      </c>
      <c r="AH330" s="8">
        <v>2.5249999999999999</v>
      </c>
      <c r="AI330" s="30">
        <v>14.417999999999999</v>
      </c>
      <c r="AK330" s="62">
        <v>323</v>
      </c>
    </row>
    <row r="331" spans="3:37" ht="13.5" x14ac:dyDescent="0.15">
      <c r="C331"/>
      <c r="M331" s="135">
        <v>27</v>
      </c>
      <c r="N331" s="4">
        <v>0</v>
      </c>
      <c r="O331" s="7">
        <v>324</v>
      </c>
      <c r="P331" s="30">
        <v>4.141</v>
      </c>
      <c r="Q331" s="31">
        <v>0.88219999999999998</v>
      </c>
      <c r="R331" s="33">
        <v>0.46829999999999999</v>
      </c>
      <c r="S331" s="33">
        <v>0.33110000000000001</v>
      </c>
      <c r="T331" s="33">
        <v>0.26300000000000001</v>
      </c>
      <c r="U331" s="33">
        <v>0.25950000000000001</v>
      </c>
      <c r="V331" s="32">
        <v>1.948</v>
      </c>
      <c r="W331" s="32">
        <v>15.750999999999999</v>
      </c>
      <c r="Y331" s="135">
        <v>27</v>
      </c>
      <c r="Z331" s="4">
        <v>0</v>
      </c>
      <c r="AA331" s="4">
        <v>324</v>
      </c>
      <c r="AB331" s="5">
        <v>4.3929999999999998</v>
      </c>
      <c r="AC331" s="6">
        <v>0.95920000000000005</v>
      </c>
      <c r="AD331" s="6">
        <v>0.52070000000000005</v>
      </c>
      <c r="AE331" s="6">
        <v>0.376</v>
      </c>
      <c r="AF331" s="6">
        <v>0.30470000000000003</v>
      </c>
      <c r="AG331" s="6">
        <v>0.30409999999999998</v>
      </c>
      <c r="AH331" s="8">
        <v>2.532</v>
      </c>
      <c r="AI331" s="32">
        <v>14.417999999999999</v>
      </c>
      <c r="AK331" s="62">
        <v>324</v>
      </c>
    </row>
    <row r="332" spans="3:37" ht="13.5" x14ac:dyDescent="0.15">
      <c r="C332"/>
      <c r="M332" s="136"/>
      <c r="N332" s="4">
        <v>1</v>
      </c>
      <c r="O332" s="7">
        <v>325</v>
      </c>
      <c r="P332" s="30">
        <f>ROUND(P331+(P343-P331)*N332/12,3)</f>
        <v>4.1589999999999998</v>
      </c>
      <c r="Q332" s="31">
        <f>ROUND(Q331+(Q343-Q331)*N332/12,4)</f>
        <v>0.88600000000000001</v>
      </c>
      <c r="R332" s="31">
        <f>ROUND(R331+(R343-R331)*N332/12,4)</f>
        <v>0.4703</v>
      </c>
      <c r="S332" s="31">
        <f>ROUND(S331+(S343-S331)*N332/12,4)</f>
        <v>0.33250000000000002</v>
      </c>
      <c r="T332" s="31">
        <f>ROUND(T331+(T343-T331)*N332/12,4)</f>
        <v>0.2641</v>
      </c>
      <c r="U332" s="31">
        <f>ROUND(U331+(U343-U331)*N332/12,4)</f>
        <v>0.2606</v>
      </c>
      <c r="V332" s="30">
        <f>ROUND(V331+(V343-V331)*N332/12,3)</f>
        <v>1.952</v>
      </c>
      <c r="W332" s="30">
        <v>15.750999999999999</v>
      </c>
      <c r="Y332" s="136"/>
      <c r="Z332" s="4">
        <v>1</v>
      </c>
      <c r="AA332" s="4">
        <v>325</v>
      </c>
      <c r="AB332" s="5">
        <f>ROUND(AB331+(AB343-AB331)*Z332/12,3)</f>
        <v>4.4160000000000004</v>
      </c>
      <c r="AC332" s="6">
        <f>ROUND(AC331+(AC343-AC331)*Z332/12,4)</f>
        <v>0.96419999999999995</v>
      </c>
      <c r="AD332" s="6">
        <f>ROUND(AD331+(AD343-AD331)*Z332/12,4)</f>
        <v>0.52339999999999998</v>
      </c>
      <c r="AE332" s="6">
        <f>ROUND(AE331+(AE343-AE331)*Z332/12,4)</f>
        <v>0.378</v>
      </c>
      <c r="AF332" s="6">
        <f>ROUND(AF331+(AF343-AF331)*Z332/12,4)</f>
        <v>0.30630000000000002</v>
      </c>
      <c r="AG332" s="6">
        <f>ROUND(AG331+(AG343-AG331)*Z332/12,4)</f>
        <v>0.30570000000000003</v>
      </c>
      <c r="AH332" s="8">
        <v>2.5390000000000001</v>
      </c>
      <c r="AI332" s="30">
        <v>14.417999999999999</v>
      </c>
      <c r="AK332" s="62">
        <v>325</v>
      </c>
    </row>
    <row r="333" spans="3:37" ht="13.5" x14ac:dyDescent="0.15">
      <c r="C333"/>
      <c r="M333" s="136"/>
      <c r="N333" s="4">
        <v>2</v>
      </c>
      <c r="O333" s="7">
        <v>326</v>
      </c>
      <c r="P333" s="30">
        <f>ROUND(P331+(P343-P331)*N333/12,3)</f>
        <v>4.1769999999999996</v>
      </c>
      <c r="Q333" s="31">
        <f>ROUND(Q331+(Q343-Q331)*N333/12,4)</f>
        <v>0.88980000000000004</v>
      </c>
      <c r="R333" s="31">
        <f>ROUND(R331+(R343-R331)*N333/12,4)</f>
        <v>0.4723</v>
      </c>
      <c r="S333" s="31">
        <f>ROUND(S331+(S343-S331)*N333/12,4)</f>
        <v>0.33389999999999997</v>
      </c>
      <c r="T333" s="31">
        <f>ROUND(T331+(T343-T331)*N333/12,4)</f>
        <v>0.26529999999999998</v>
      </c>
      <c r="U333" s="31">
        <f>ROUND(U331+(U343-U331)*N333/12,4)</f>
        <v>0.26169999999999999</v>
      </c>
      <c r="V333" s="30">
        <f>ROUND(V331+(V343-V331)*N333/12,3)</f>
        <v>1.956</v>
      </c>
      <c r="W333" s="32">
        <v>15.750999999999999</v>
      </c>
      <c r="Y333" s="136"/>
      <c r="Z333" s="4">
        <v>2</v>
      </c>
      <c r="AA333" s="4">
        <v>326</v>
      </c>
      <c r="AB333" s="5">
        <f>ROUND(AB331+(AB343-AB331)*Z333/12,3)</f>
        <v>4.4390000000000001</v>
      </c>
      <c r="AC333" s="6">
        <f>ROUND(AC331+(AC343-AC331)*Z333/12,4)</f>
        <v>0.96930000000000005</v>
      </c>
      <c r="AD333" s="6">
        <f>ROUND(AD331+(AD343-AD331)*Z333/12,4)</f>
        <v>0.5262</v>
      </c>
      <c r="AE333" s="6">
        <f>ROUND(AE331+(AE343-AE331)*Z333/12,4)</f>
        <v>0.38</v>
      </c>
      <c r="AF333" s="6">
        <f>ROUND(AF331+(AF343-AF331)*Z333/12,4)</f>
        <v>0.30790000000000001</v>
      </c>
      <c r="AG333" s="6">
        <f>ROUND(AG331+(AG343-AG331)*Z333/12,4)</f>
        <v>0.30730000000000002</v>
      </c>
      <c r="AH333" s="8">
        <v>2.5470000000000002</v>
      </c>
      <c r="AI333" s="32">
        <v>14.417999999999999</v>
      </c>
      <c r="AK333" s="62">
        <v>326</v>
      </c>
    </row>
    <row r="334" spans="3:37" ht="13.5" x14ac:dyDescent="0.15">
      <c r="C334"/>
      <c r="M334" s="136"/>
      <c r="N334" s="4">
        <v>3</v>
      </c>
      <c r="O334" s="7">
        <v>327</v>
      </c>
      <c r="P334" s="30">
        <f>ROUND(P331+(P343-P331)*N334/12,3)</f>
        <v>4.194</v>
      </c>
      <c r="Q334" s="31">
        <f>ROUND(Q331+(Q343-Q331)*N334/12,4)</f>
        <v>0.89359999999999995</v>
      </c>
      <c r="R334" s="31">
        <f>ROUND(R331+(R343-R331)*N334/12,4)</f>
        <v>0.4743</v>
      </c>
      <c r="S334" s="31">
        <f>ROUND(S331+(S343-S331)*N334/12,4)</f>
        <v>0.33539999999999998</v>
      </c>
      <c r="T334" s="31">
        <f>ROUND(T331+(T343-T331)*N334/12,4)</f>
        <v>0.26640000000000003</v>
      </c>
      <c r="U334" s="31">
        <f>ROUND(U331+(U343-U331)*N334/12,4)</f>
        <v>0.26290000000000002</v>
      </c>
      <c r="V334" s="30">
        <f>ROUND(V331+(V343-V331)*N334/12,3)</f>
        <v>1.96</v>
      </c>
      <c r="W334" s="30">
        <v>15.750999999999999</v>
      </c>
      <c r="Y334" s="136"/>
      <c r="Z334" s="4">
        <v>3</v>
      </c>
      <c r="AA334" s="4">
        <v>327</v>
      </c>
      <c r="AB334" s="5">
        <f>ROUND(AB331+(AB343-AB331)*Z334/12,3)</f>
        <v>4.4619999999999997</v>
      </c>
      <c r="AC334" s="6">
        <f>ROUND(AC331+(AC343-AC331)*Z334/12,4)</f>
        <v>0.97430000000000005</v>
      </c>
      <c r="AD334" s="6">
        <f>ROUND(AD331+(AD343-AD331)*Z334/12,4)</f>
        <v>0.52890000000000004</v>
      </c>
      <c r="AE334" s="6">
        <f>ROUND(AE331+(AE343-AE331)*Z334/12,4)</f>
        <v>0.38190000000000002</v>
      </c>
      <c r="AF334" s="6">
        <f>ROUND(AF331+(AF343-AF331)*Z334/12,4)</f>
        <v>0.3095</v>
      </c>
      <c r="AG334" s="6">
        <f>ROUND(AG331+(AG343-AG331)*Z334/12,4)</f>
        <v>0.30890000000000001</v>
      </c>
      <c r="AH334" s="8">
        <v>2.5539999999999998</v>
      </c>
      <c r="AI334" s="30">
        <v>14.417999999999999</v>
      </c>
      <c r="AK334" s="62">
        <v>327</v>
      </c>
    </row>
    <row r="335" spans="3:37" ht="13.5" x14ac:dyDescent="0.15">
      <c r="C335"/>
      <c r="M335" s="136"/>
      <c r="N335" s="4">
        <v>4</v>
      </c>
      <c r="O335" s="7">
        <v>328</v>
      </c>
      <c r="P335" s="30">
        <f>ROUND(P331+(P343-P331)*N335/12,3)</f>
        <v>4.2119999999999997</v>
      </c>
      <c r="Q335" s="31">
        <f>ROUND(Q331+(Q343-Q331)*N335/12,4)</f>
        <v>0.89729999999999999</v>
      </c>
      <c r="R335" s="31">
        <f>ROUND(R331+(R343-R331)*N335/12,4)</f>
        <v>0.4763</v>
      </c>
      <c r="S335" s="31">
        <f>ROUND(S331+(S343-S331)*N335/12,4)</f>
        <v>0.33679999999999999</v>
      </c>
      <c r="T335" s="31">
        <f>ROUND(T331+(T343-T331)*N335/12,4)</f>
        <v>0.26750000000000002</v>
      </c>
      <c r="U335" s="31">
        <f>ROUND(U331+(U343-U331)*N335/12,4)</f>
        <v>0.26400000000000001</v>
      </c>
      <c r="V335" s="30">
        <f>ROUND(V331+(V343-V331)*N335/12,3)</f>
        <v>1.964</v>
      </c>
      <c r="W335" s="32">
        <v>15.750999999999999</v>
      </c>
      <c r="Y335" s="136"/>
      <c r="Z335" s="4">
        <v>4</v>
      </c>
      <c r="AA335" s="4">
        <v>328</v>
      </c>
      <c r="AB335" s="5">
        <f>ROUND(AB331+(AB343-AB331)*Z335/12,3)</f>
        <v>4.4850000000000003</v>
      </c>
      <c r="AC335" s="6">
        <f>ROUND(AC331+(AC343-AC331)*Z335/12,4)</f>
        <v>0.97940000000000005</v>
      </c>
      <c r="AD335" s="6">
        <f>ROUND(AD331+(AD343-AD331)*Z335/12,4)</f>
        <v>0.53169999999999995</v>
      </c>
      <c r="AE335" s="6">
        <f>ROUND(AE331+(AE343-AE331)*Z335/12,4)</f>
        <v>0.38390000000000002</v>
      </c>
      <c r="AF335" s="6">
        <f>ROUND(AF331+(AF343-AF331)*Z335/12,4)</f>
        <v>0.31109999999999999</v>
      </c>
      <c r="AG335" s="6">
        <f>ROUND(AG331+(AG343-AG331)*Z335/12,4)</f>
        <v>0.3105</v>
      </c>
      <c r="AH335" s="8">
        <v>2.5609999999999999</v>
      </c>
      <c r="AI335" s="32">
        <v>14.417999999999999</v>
      </c>
      <c r="AK335" s="62">
        <v>328</v>
      </c>
    </row>
    <row r="336" spans="3:37" ht="13.5" x14ac:dyDescent="0.15">
      <c r="C336"/>
      <c r="M336" s="136"/>
      <c r="N336" s="4">
        <v>5</v>
      </c>
      <c r="O336" s="7">
        <v>329</v>
      </c>
      <c r="P336" s="30">
        <f>ROUND(P331+(P343-P331)*N336/12,3)</f>
        <v>4.2300000000000004</v>
      </c>
      <c r="Q336" s="31">
        <f>ROUND(Q331+(Q343-Q331)*N336/12,4)</f>
        <v>0.90110000000000001</v>
      </c>
      <c r="R336" s="31">
        <f>ROUND(R331+(R343-R331)*N336/12,4)</f>
        <v>0.4783</v>
      </c>
      <c r="S336" s="31">
        <f>ROUND(S331+(S343-S331)*N336/12,4)</f>
        <v>0.3382</v>
      </c>
      <c r="T336" s="31">
        <f>ROUND(T331+(T343-T331)*N336/12,4)</f>
        <v>0.26860000000000001</v>
      </c>
      <c r="U336" s="31">
        <f>ROUND(U331+(U343-U331)*N336/12,4)</f>
        <v>0.2651</v>
      </c>
      <c r="V336" s="30">
        <f>ROUND(V331+(V343-V331)*N336/12,3)</f>
        <v>1.968</v>
      </c>
      <c r="W336" s="30">
        <v>15.750999999999999</v>
      </c>
      <c r="Y336" s="136"/>
      <c r="Z336" s="4">
        <v>5</v>
      </c>
      <c r="AA336" s="4">
        <v>329</v>
      </c>
      <c r="AB336" s="5">
        <f>ROUND(AB331+(AB343-AB331)*Z336/12,3)</f>
        <v>4.508</v>
      </c>
      <c r="AC336" s="6">
        <f>ROUND(AC331+(AC343-AC331)*Z336/12,4)</f>
        <v>0.98440000000000005</v>
      </c>
      <c r="AD336" s="6">
        <f>ROUND(AD331+(AD343-AD331)*Z336/12,4)</f>
        <v>0.53439999999999999</v>
      </c>
      <c r="AE336" s="6">
        <f>ROUND(AE331+(AE343-AE331)*Z336/12,4)</f>
        <v>0.38590000000000002</v>
      </c>
      <c r="AF336" s="6">
        <f>ROUND(AF331+(AF343-AF331)*Z336/12,4)</f>
        <v>0.31269999999999998</v>
      </c>
      <c r="AG336" s="6">
        <f>ROUND(AG331+(AG343-AG331)*Z336/12,4)</f>
        <v>0.31209999999999999</v>
      </c>
      <c r="AH336" s="8">
        <v>2.569</v>
      </c>
      <c r="AI336" s="30">
        <v>14.417999999999999</v>
      </c>
      <c r="AK336" s="62">
        <v>329</v>
      </c>
    </row>
    <row r="337" spans="3:37" ht="13.5" x14ac:dyDescent="0.15">
      <c r="C337"/>
      <c r="M337" s="136"/>
      <c r="N337" s="4">
        <v>6</v>
      </c>
      <c r="O337" s="7">
        <v>330</v>
      </c>
      <c r="P337" s="30">
        <f>ROUND(P331+(P343-P331)*N337/12,3)</f>
        <v>4.2480000000000002</v>
      </c>
      <c r="Q337" s="31">
        <f>ROUND(Q331+(Q343-Q331)*N337/12,4)</f>
        <v>0.90490000000000004</v>
      </c>
      <c r="R337" s="31">
        <f>ROUND(R331+(R343-R331)*N337/12,4)</f>
        <v>0.48039999999999999</v>
      </c>
      <c r="S337" s="31">
        <f>ROUND(S331+(S343-S331)*N337/12,4)</f>
        <v>0.33960000000000001</v>
      </c>
      <c r="T337" s="31">
        <f>ROUND(T331+(T343-T331)*N337/12,4)</f>
        <v>0.26979999999999998</v>
      </c>
      <c r="U337" s="31">
        <f>ROUND(U331+(U343-U331)*N337/12,4)</f>
        <v>0.26619999999999999</v>
      </c>
      <c r="V337" s="30">
        <f>ROUND(V331+(V343-V331)*N337/12,3)</f>
        <v>1.972</v>
      </c>
      <c r="W337" s="32">
        <v>15.750999999999999</v>
      </c>
      <c r="Y337" s="136"/>
      <c r="Z337" s="4">
        <v>6</v>
      </c>
      <c r="AA337" s="4">
        <v>330</v>
      </c>
      <c r="AB337" s="5">
        <f>ROUND(AB331+(AB343-AB331)*Z337/12,3)</f>
        <v>4.532</v>
      </c>
      <c r="AC337" s="6">
        <f>ROUND(AC331+(AC343-AC331)*Z337/12,4)</f>
        <v>0.98950000000000005</v>
      </c>
      <c r="AD337" s="6">
        <f>ROUND(AD331+(AD343-AD331)*Z337/12,4)</f>
        <v>0.53720000000000001</v>
      </c>
      <c r="AE337" s="6">
        <f>ROUND(AE331+(AE343-AE331)*Z337/12,4)</f>
        <v>0.38790000000000002</v>
      </c>
      <c r="AF337" s="6">
        <f>ROUND(AF331+(AF343-AF331)*Z337/12,4)</f>
        <v>0.31440000000000001</v>
      </c>
      <c r="AG337" s="6">
        <f>ROUND(AG331+(AG343-AG331)*Z337/12,4)</f>
        <v>0.31369999999999998</v>
      </c>
      <c r="AH337" s="8">
        <v>2.5760000000000001</v>
      </c>
      <c r="AI337" s="32">
        <v>14.417999999999999</v>
      </c>
      <c r="AK337" s="62">
        <v>330</v>
      </c>
    </row>
    <row r="338" spans="3:37" ht="13.5" x14ac:dyDescent="0.15">
      <c r="C338"/>
      <c r="M338" s="136"/>
      <c r="N338" s="4">
        <v>7</v>
      </c>
      <c r="O338" s="7">
        <v>331</v>
      </c>
      <c r="P338" s="30">
        <f>ROUND(P331+(P343-P331)*N338/12,3)</f>
        <v>4.2649999999999997</v>
      </c>
      <c r="Q338" s="31">
        <f>ROUND(Q331+(Q343-Q331)*N338/12,4)</f>
        <v>0.90869999999999995</v>
      </c>
      <c r="R338" s="31">
        <f>ROUND(R331+(R343-R331)*N338/12,4)</f>
        <v>0.4824</v>
      </c>
      <c r="S338" s="31">
        <f>ROUND(S331+(S343-S331)*N338/12,4)</f>
        <v>0.34100000000000003</v>
      </c>
      <c r="T338" s="31">
        <f>ROUND(T331+(T343-T331)*N338/12,4)</f>
        <v>0.27089999999999997</v>
      </c>
      <c r="U338" s="31">
        <f>ROUND(U331+(U343-U331)*N338/12,4)</f>
        <v>0.26729999999999998</v>
      </c>
      <c r="V338" s="30">
        <f>ROUND(V331+(V343-V331)*N338/12,3)</f>
        <v>1.976</v>
      </c>
      <c r="W338" s="30">
        <v>15.750999999999999</v>
      </c>
      <c r="Y338" s="136"/>
      <c r="Z338" s="4">
        <v>7</v>
      </c>
      <c r="AA338" s="4">
        <v>331</v>
      </c>
      <c r="AB338" s="5">
        <f>ROUND(AB331+(AB343-AB331)*Z338/12,3)</f>
        <v>4.5549999999999997</v>
      </c>
      <c r="AC338" s="6">
        <f>ROUND(AC331+(AC343-AC331)*Z338/12,4)</f>
        <v>0.99450000000000005</v>
      </c>
      <c r="AD338" s="6">
        <f>ROUND(AD331+(AD343-AD331)*Z338/12,4)</f>
        <v>0.53990000000000005</v>
      </c>
      <c r="AE338" s="6">
        <f>ROUND(AE331+(AE343-AE331)*Z338/12,4)</f>
        <v>0.38979999999999998</v>
      </c>
      <c r="AF338" s="6">
        <f>ROUND(AF331+(AF343-AF331)*Z338/12,4)</f>
        <v>0.316</v>
      </c>
      <c r="AG338" s="6">
        <f>ROUND(AG331+(AG343-AG331)*Z338/12,4)</f>
        <v>0.31530000000000002</v>
      </c>
      <c r="AH338" s="8">
        <v>2.5830000000000002</v>
      </c>
      <c r="AI338" s="30">
        <v>14.417999999999999</v>
      </c>
      <c r="AK338" s="62">
        <v>331</v>
      </c>
    </row>
    <row r="339" spans="3:37" ht="13.5" x14ac:dyDescent="0.15">
      <c r="C339"/>
      <c r="M339" s="136"/>
      <c r="N339" s="4">
        <v>8</v>
      </c>
      <c r="O339" s="7">
        <v>332</v>
      </c>
      <c r="P339" s="30">
        <f>ROUND(P331+(P343-P331)*N339/12,3)</f>
        <v>4.2830000000000004</v>
      </c>
      <c r="Q339" s="31">
        <f>ROUND(Q331+(Q343-Q331)*N339/12,4)</f>
        <v>0.91249999999999998</v>
      </c>
      <c r="R339" s="31">
        <f>ROUND(R331+(R343-R331)*N339/12,4)</f>
        <v>0.4844</v>
      </c>
      <c r="S339" s="31">
        <f>ROUND(S331+(S343-S331)*N339/12,4)</f>
        <v>0.34239999999999998</v>
      </c>
      <c r="T339" s="31">
        <f>ROUND(T331+(T343-T331)*N339/12,4)</f>
        <v>0.27200000000000002</v>
      </c>
      <c r="U339" s="31">
        <f>ROUND(U331+(U343-U331)*N339/12,4)</f>
        <v>0.26840000000000003</v>
      </c>
      <c r="V339" s="30">
        <f>ROUND(V331+(V343-V331)*N339/12,3)</f>
        <v>1.98</v>
      </c>
      <c r="W339" s="32">
        <v>15.750999999999999</v>
      </c>
      <c r="Y339" s="136"/>
      <c r="Z339" s="4">
        <v>8</v>
      </c>
      <c r="AA339" s="4">
        <v>332</v>
      </c>
      <c r="AB339" s="5">
        <f>ROUND(AB331+(AB343-AB331)*Z339/12,3)</f>
        <v>4.5780000000000003</v>
      </c>
      <c r="AC339" s="6">
        <f>ROUND(AC331+(AC343-AC331)*Z339/12,4)</f>
        <v>0.99950000000000006</v>
      </c>
      <c r="AD339" s="6">
        <f>ROUND(AD331+(AD343-AD331)*Z339/12,4)</f>
        <v>0.54259999999999997</v>
      </c>
      <c r="AE339" s="6">
        <f>ROUND(AE331+(AE343-AE331)*Z339/12,4)</f>
        <v>0.39179999999999998</v>
      </c>
      <c r="AF339" s="6">
        <f>ROUND(AF331+(AF343-AF331)*Z339/12,4)</f>
        <v>0.31759999999999999</v>
      </c>
      <c r="AG339" s="6">
        <f>ROUND(AG331+(AG343-AG331)*Z339/12,4)</f>
        <v>0.31690000000000002</v>
      </c>
      <c r="AH339" s="8">
        <v>2.5910000000000002</v>
      </c>
      <c r="AI339" s="32">
        <v>14.417999999999999</v>
      </c>
      <c r="AK339" s="62">
        <v>332</v>
      </c>
    </row>
    <row r="340" spans="3:37" ht="13.5" x14ac:dyDescent="0.15">
      <c r="C340"/>
      <c r="M340" s="136"/>
      <c r="N340" s="4">
        <v>9</v>
      </c>
      <c r="O340" s="7">
        <v>333</v>
      </c>
      <c r="P340" s="30">
        <f>ROUND(P331+(P343-P331)*N340/12,3)</f>
        <v>4.3010000000000002</v>
      </c>
      <c r="Q340" s="31">
        <f>ROUND(Q331+(Q343-Q331)*N340/12,4)</f>
        <v>0.9163</v>
      </c>
      <c r="R340" s="31">
        <f>ROUND(R331+(R343-R331)*N340/12,4)</f>
        <v>0.4864</v>
      </c>
      <c r="S340" s="31">
        <f>ROUND(S331+(S343-S331)*N340/12,4)</f>
        <v>0.34389999999999998</v>
      </c>
      <c r="T340" s="31">
        <f>ROUND(T331+(T343-T331)*N340/12,4)</f>
        <v>0.27310000000000001</v>
      </c>
      <c r="U340" s="31">
        <f>ROUND(U331+(U343-U331)*N340/12,4)</f>
        <v>0.26960000000000001</v>
      </c>
      <c r="V340" s="30">
        <f>ROUND(V331+(V343-V331)*N340/12,3)</f>
        <v>1.984</v>
      </c>
      <c r="W340" s="30">
        <v>15.750999999999999</v>
      </c>
      <c r="Y340" s="136"/>
      <c r="Z340" s="4">
        <v>9</v>
      </c>
      <c r="AA340" s="4">
        <v>333</v>
      </c>
      <c r="AB340" s="5">
        <f>ROUND(AB331+(AB343-AB331)*Z340/12,3)</f>
        <v>4.601</v>
      </c>
      <c r="AC340" s="6">
        <f>ROUND(AC331+(AC343-AC331)*Z340/12,4)</f>
        <v>1.0045999999999999</v>
      </c>
      <c r="AD340" s="6">
        <f>ROUND(AD331+(AD343-AD331)*Z340/12,4)</f>
        <v>0.5454</v>
      </c>
      <c r="AE340" s="6">
        <f>ROUND(AE331+(AE343-AE331)*Z340/12,4)</f>
        <v>0.39379999999999998</v>
      </c>
      <c r="AF340" s="6">
        <f>ROUND(AF331+(AF343-AF331)*Z340/12,4)</f>
        <v>0.31919999999999998</v>
      </c>
      <c r="AG340" s="6">
        <f>ROUND(AG331+(AG343-AG331)*Z340/12,4)</f>
        <v>0.31850000000000001</v>
      </c>
      <c r="AH340" s="8">
        <v>2.5979999999999999</v>
      </c>
      <c r="AI340" s="30">
        <v>14.417999999999999</v>
      </c>
      <c r="AK340" s="62">
        <v>333</v>
      </c>
    </row>
    <row r="341" spans="3:37" ht="13.5" x14ac:dyDescent="0.15">
      <c r="C341"/>
      <c r="M341" s="136"/>
      <c r="N341" s="4">
        <v>10</v>
      </c>
      <c r="O341" s="7">
        <v>334</v>
      </c>
      <c r="P341" s="30">
        <f>ROUND(P331+(P343-P331)*N341/12,3)</f>
        <v>4.319</v>
      </c>
      <c r="Q341" s="31">
        <f>ROUND(Q331+(Q343-Q331)*N341/12,4)</f>
        <v>0.92</v>
      </c>
      <c r="R341" s="31">
        <f>ROUND(R331+(R343-R331)*N341/12,4)</f>
        <v>0.4884</v>
      </c>
      <c r="S341" s="31">
        <f>ROUND(S331+(S343-S331)*N341/12,4)</f>
        <v>0.3453</v>
      </c>
      <c r="T341" s="31">
        <f>ROUND(T331+(T343-T331)*N341/12,4)</f>
        <v>0.27429999999999999</v>
      </c>
      <c r="U341" s="31">
        <f>ROUND(U331+(U343-U331)*N341/12,4)</f>
        <v>0.2707</v>
      </c>
      <c r="V341" s="30">
        <f>ROUND(V331+(V343-V331)*N341/12,3)</f>
        <v>1.988</v>
      </c>
      <c r="W341" s="32">
        <v>15.750999999999999</v>
      </c>
      <c r="Y341" s="136"/>
      <c r="Z341" s="4">
        <v>10</v>
      </c>
      <c r="AA341" s="4">
        <v>334</v>
      </c>
      <c r="AB341" s="5">
        <f>ROUND(AB331+(AB343-AB331)*Z341/12,3)</f>
        <v>4.6239999999999997</v>
      </c>
      <c r="AC341" s="6">
        <f>ROUND(AC331+(AC343-AC331)*Z341/12,4)</f>
        <v>1.0096000000000001</v>
      </c>
      <c r="AD341" s="6">
        <f>ROUND(AD331+(AD343-AD331)*Z341/12,4)</f>
        <v>0.54810000000000003</v>
      </c>
      <c r="AE341" s="6">
        <f>ROUND(AE331+(AE343-AE331)*Z341/12,4)</f>
        <v>0.39579999999999999</v>
      </c>
      <c r="AF341" s="6">
        <f>ROUND(AF331+(AF343-AF331)*Z341/12,4)</f>
        <v>0.32079999999999997</v>
      </c>
      <c r="AG341" s="6">
        <f>ROUND(AG331+(AG343-AG331)*Z341/12,4)</f>
        <v>0.3201</v>
      </c>
      <c r="AH341" s="8">
        <v>2.605</v>
      </c>
      <c r="AI341" s="32">
        <v>14.417999999999999</v>
      </c>
      <c r="AK341" s="62">
        <v>334</v>
      </c>
    </row>
    <row r="342" spans="3:37" ht="13.5" x14ac:dyDescent="0.15">
      <c r="C342"/>
      <c r="M342" s="137"/>
      <c r="N342" s="4">
        <v>11</v>
      </c>
      <c r="O342" s="7">
        <v>335</v>
      </c>
      <c r="P342" s="30">
        <f>ROUND(P331+(P343-P331)*N342/12,3)</f>
        <v>4.3360000000000003</v>
      </c>
      <c r="Q342" s="31">
        <f>ROUND(Q331+(Q343-Q331)*N342/12,4)</f>
        <v>0.92379999999999995</v>
      </c>
      <c r="R342" s="31">
        <f>ROUND(R331+(R343-R331)*N342/12,4)</f>
        <v>0.4904</v>
      </c>
      <c r="S342" s="31">
        <f>ROUND(S331+(S343-S331)*N342/12,4)</f>
        <v>0.34670000000000001</v>
      </c>
      <c r="T342" s="31">
        <f>ROUND(T331+(T343-T331)*N342/12,4)</f>
        <v>0.27539999999999998</v>
      </c>
      <c r="U342" s="31">
        <f>ROUND(U331+(U343-U331)*N342/12,4)</f>
        <v>0.27179999999999999</v>
      </c>
      <c r="V342" s="30">
        <f>ROUND(V331+(V343-V331)*N342/12,3)</f>
        <v>1.992</v>
      </c>
      <c r="W342" s="30">
        <v>15.750999999999999</v>
      </c>
      <c r="Y342" s="137"/>
      <c r="Z342" s="4">
        <v>11</v>
      </c>
      <c r="AA342" s="4">
        <v>335</v>
      </c>
      <c r="AB342" s="5">
        <f>ROUND(AB331+(AB343-AB331)*Z342/12,3)</f>
        <v>4.6470000000000002</v>
      </c>
      <c r="AC342" s="6">
        <f>ROUND(AC331+(AC343-AC331)*Z342/12,4)</f>
        <v>1.0146999999999999</v>
      </c>
      <c r="AD342" s="6">
        <f>ROUND(AD331+(AD343-AD331)*Z342/12,4)</f>
        <v>0.55089999999999995</v>
      </c>
      <c r="AE342" s="6">
        <f>ROUND(AE331+(AE343-AE331)*Z342/12,4)</f>
        <v>0.3977</v>
      </c>
      <c r="AF342" s="6">
        <f>ROUND(AF331+(AF343-AF331)*Z342/12,4)</f>
        <v>0.32240000000000002</v>
      </c>
      <c r="AG342" s="6">
        <f>ROUND(AG331+(AG343-AG331)*Z342/12,4)</f>
        <v>0.32169999999999999</v>
      </c>
      <c r="AH342" s="8">
        <v>2.613</v>
      </c>
      <c r="AI342" s="30">
        <v>14.417999999999999</v>
      </c>
      <c r="AK342" s="62">
        <v>335</v>
      </c>
    </row>
    <row r="343" spans="3:37" ht="13.5" x14ac:dyDescent="0.15">
      <c r="C343"/>
      <c r="M343" s="135">
        <v>28</v>
      </c>
      <c r="N343" s="4">
        <v>0</v>
      </c>
      <c r="O343" s="7">
        <v>336</v>
      </c>
      <c r="P343" s="30">
        <v>4.3540000000000001</v>
      </c>
      <c r="Q343" s="31">
        <v>0.92759999999999998</v>
      </c>
      <c r="R343" s="33">
        <v>0.4924</v>
      </c>
      <c r="S343" s="33">
        <v>0.34810000000000002</v>
      </c>
      <c r="T343" s="33">
        <v>0.27650000000000002</v>
      </c>
      <c r="U343" s="33">
        <v>0.27289999999999998</v>
      </c>
      <c r="V343" s="32">
        <v>1.996</v>
      </c>
      <c r="W343" s="32">
        <v>15.750999999999999</v>
      </c>
      <c r="Y343" s="135">
        <v>28</v>
      </c>
      <c r="Z343" s="4">
        <v>0</v>
      </c>
      <c r="AA343" s="4">
        <v>336</v>
      </c>
      <c r="AB343" s="5">
        <v>4.67</v>
      </c>
      <c r="AC343" s="6">
        <v>1.0197000000000001</v>
      </c>
      <c r="AD343" s="6">
        <v>0.55359999999999998</v>
      </c>
      <c r="AE343" s="6">
        <v>0.3997</v>
      </c>
      <c r="AF343" s="6">
        <v>0.32400000000000001</v>
      </c>
      <c r="AG343" s="6">
        <v>0.32329999999999998</v>
      </c>
      <c r="AH343" s="8">
        <v>2.62</v>
      </c>
      <c r="AI343" s="32">
        <v>14.417999999999999</v>
      </c>
      <c r="AK343" s="62">
        <v>336</v>
      </c>
    </row>
    <row r="344" spans="3:37" ht="13.5" x14ac:dyDescent="0.15">
      <c r="C344"/>
      <c r="M344" s="136"/>
      <c r="N344" s="4">
        <v>1</v>
      </c>
      <c r="O344" s="7">
        <v>337</v>
      </c>
      <c r="P344" s="30">
        <f>ROUND(P343+(P355-P343)*N344/12,3)</f>
        <v>4.3719999999999999</v>
      </c>
      <c r="Q344" s="31">
        <f>ROUND(Q343+(Q355-Q343)*N344/12,4)</f>
        <v>0.93149999999999999</v>
      </c>
      <c r="R344" s="31">
        <f>ROUND(R343+(R355-R343)*N344/12,4)</f>
        <v>0.4945</v>
      </c>
      <c r="S344" s="31">
        <f>ROUND(S343+(S355-S343)*N344/12,4)</f>
        <v>0.34960000000000002</v>
      </c>
      <c r="T344" s="31">
        <f>ROUND(T343+(T355-T343)*N344/12,4)</f>
        <v>0.2777</v>
      </c>
      <c r="U344" s="31">
        <f>ROUND(U343+(U355-U343)*N344/12,4)</f>
        <v>0.27400000000000002</v>
      </c>
      <c r="V344" s="30">
        <f>ROUND(V343+(V355-V343)*N344/12,3)</f>
        <v>2</v>
      </c>
      <c r="W344" s="30">
        <v>15.750999999999999</v>
      </c>
      <c r="Y344" s="136"/>
      <c r="Z344" s="4">
        <v>1</v>
      </c>
      <c r="AA344" s="4">
        <v>337</v>
      </c>
      <c r="AB344" s="5">
        <f>ROUND(AB343+(AB355-AB343)*Z344/12,3)</f>
        <v>4.6929999999999996</v>
      </c>
      <c r="AC344" s="6">
        <f>ROUND(AC343+(AC355-AC343)*Z344/12,4)</f>
        <v>1.0246999999999999</v>
      </c>
      <c r="AD344" s="6">
        <f>ROUND(AD343+(AD355-AD343)*Z344/12,4)</f>
        <v>0.55630000000000002</v>
      </c>
      <c r="AE344" s="6">
        <f>ROUND(AE343+(AE355-AE343)*Z344/12,4)</f>
        <v>0.4017</v>
      </c>
      <c r="AF344" s="6">
        <f>ROUND(AF343+(AF355-AF343)*Z344/12,4)</f>
        <v>0.3256</v>
      </c>
      <c r="AG344" s="6">
        <f>ROUND(AG343+(AG355-AG343)*Z344/12,4)</f>
        <v>0.32490000000000002</v>
      </c>
      <c r="AH344" s="8">
        <v>2.6280000000000001</v>
      </c>
      <c r="AI344" s="30">
        <v>14.417999999999999</v>
      </c>
      <c r="AK344" s="62">
        <v>337</v>
      </c>
    </row>
    <row r="345" spans="3:37" ht="13.5" x14ac:dyDescent="0.15">
      <c r="C345"/>
      <c r="M345" s="136"/>
      <c r="N345" s="4">
        <v>2</v>
      </c>
      <c r="O345" s="7">
        <v>338</v>
      </c>
      <c r="P345" s="30">
        <f>ROUND(P343+(P355-P343)*N345/12,3)</f>
        <v>4.3899999999999997</v>
      </c>
      <c r="Q345" s="31">
        <f>ROUND(Q343+(Q355-Q343)*N345/12,4)</f>
        <v>0.93540000000000001</v>
      </c>
      <c r="R345" s="31">
        <f>ROUND(R343+(R355-R343)*N345/12,4)</f>
        <v>0.4965</v>
      </c>
      <c r="S345" s="31">
        <f>ROUND(S343+(S355-S343)*N345/12,4)</f>
        <v>0.35099999999999998</v>
      </c>
      <c r="T345" s="31">
        <f>ROUND(T343+(T355-T343)*N345/12,4)</f>
        <v>0.27879999999999999</v>
      </c>
      <c r="U345" s="31">
        <f>ROUND(U343+(U355-U343)*N345/12,4)</f>
        <v>0.2752</v>
      </c>
      <c r="V345" s="30">
        <f>ROUND(V343+(V355-V343)*N345/12,3)</f>
        <v>2.004</v>
      </c>
      <c r="W345" s="32">
        <v>15.750999999999999</v>
      </c>
      <c r="Y345" s="136"/>
      <c r="Z345" s="4">
        <v>2</v>
      </c>
      <c r="AA345" s="4">
        <v>338</v>
      </c>
      <c r="AB345" s="5">
        <f>ROUND(AB343+(AB355-AB343)*Z345/12,3)</f>
        <v>4.7160000000000002</v>
      </c>
      <c r="AC345" s="6">
        <f>ROUND(AC343+(AC355-AC343)*Z345/12,4)</f>
        <v>1.0298</v>
      </c>
      <c r="AD345" s="6">
        <f>ROUND(AD343+(AD355-AD343)*Z345/12,4)</f>
        <v>0.55910000000000004</v>
      </c>
      <c r="AE345" s="6">
        <f>ROUND(AE343+(AE355-AE343)*Z345/12,4)</f>
        <v>0.4037</v>
      </c>
      <c r="AF345" s="6">
        <f>ROUND(AF343+(AF355-AF343)*Z345/12,4)</f>
        <v>0.32719999999999999</v>
      </c>
      <c r="AG345" s="6">
        <f>ROUND(AG343+(AG355-AG343)*Z345/12,4)</f>
        <v>0.32650000000000001</v>
      </c>
      <c r="AH345" s="8">
        <v>2.6349999999999998</v>
      </c>
      <c r="AI345" s="32">
        <v>14.417999999999999</v>
      </c>
      <c r="AK345" s="62">
        <v>338</v>
      </c>
    </row>
    <row r="346" spans="3:37" ht="13.5" x14ac:dyDescent="0.15">
      <c r="C346"/>
      <c r="M346" s="136"/>
      <c r="N346" s="4">
        <v>3</v>
      </c>
      <c r="O346" s="7">
        <v>339</v>
      </c>
      <c r="P346" s="30">
        <f>ROUND(P343+(P355-P343)*N346/12,3)</f>
        <v>4.4089999999999998</v>
      </c>
      <c r="Q346" s="31">
        <f>ROUND(Q343+(Q355-Q343)*N346/12,4)</f>
        <v>0.93920000000000003</v>
      </c>
      <c r="R346" s="31">
        <f>ROUND(R343+(R355-R343)*N346/12,4)</f>
        <v>0.49859999999999999</v>
      </c>
      <c r="S346" s="31">
        <f>ROUND(S343+(S355-S343)*N346/12,4)</f>
        <v>0.35249999999999998</v>
      </c>
      <c r="T346" s="31">
        <f>ROUND(T343+(T355-T343)*N346/12,4)</f>
        <v>0.28000000000000003</v>
      </c>
      <c r="U346" s="31">
        <f>ROUND(U343+(U355-U343)*N346/12,4)</f>
        <v>0.27629999999999999</v>
      </c>
      <c r="V346" s="30">
        <f>ROUND(V343+(V355-V343)*N346/12,3)</f>
        <v>2.0089999999999999</v>
      </c>
      <c r="W346" s="30">
        <v>15.750999999999999</v>
      </c>
      <c r="Y346" s="136"/>
      <c r="Z346" s="4">
        <v>3</v>
      </c>
      <c r="AA346" s="4">
        <v>339</v>
      </c>
      <c r="AB346" s="5">
        <f>ROUND(AB343+(AB355-AB343)*Z346/12,3)</f>
        <v>4.7389999999999999</v>
      </c>
      <c r="AC346" s="6">
        <f>ROUND(AC343+(AC355-AC343)*Z346/12,4)</f>
        <v>1.0347999999999999</v>
      </c>
      <c r="AD346" s="6">
        <f>ROUND(AD343+(AD355-AD343)*Z346/12,4)</f>
        <v>0.56179999999999997</v>
      </c>
      <c r="AE346" s="6">
        <f>ROUND(AE343+(AE355-AE343)*Z346/12,4)</f>
        <v>0.40560000000000002</v>
      </c>
      <c r="AF346" s="6">
        <f>ROUND(AF343+(AF355-AF343)*Z346/12,4)</f>
        <v>0.32879999999999998</v>
      </c>
      <c r="AG346" s="6">
        <f>ROUND(AG343+(AG355-AG343)*Z346/12,4)</f>
        <v>0.3281</v>
      </c>
      <c r="AH346" s="8">
        <v>2.6429999999999998</v>
      </c>
      <c r="AI346" s="30">
        <v>14.417999999999999</v>
      </c>
      <c r="AK346" s="62">
        <v>339</v>
      </c>
    </row>
    <row r="347" spans="3:37" ht="13.5" x14ac:dyDescent="0.15">
      <c r="C347"/>
      <c r="M347" s="136"/>
      <c r="N347" s="4">
        <v>4</v>
      </c>
      <c r="O347" s="7">
        <v>340</v>
      </c>
      <c r="P347" s="30">
        <f>ROUND(P343+(P355-P343)*N347/12,3)</f>
        <v>4.4269999999999996</v>
      </c>
      <c r="Q347" s="31">
        <f>ROUND(Q343+(Q355-Q343)*N347/12,4)</f>
        <v>0.94310000000000005</v>
      </c>
      <c r="R347" s="31">
        <f>ROUND(R343+(R355-R343)*N347/12,4)</f>
        <v>0.50060000000000004</v>
      </c>
      <c r="S347" s="31">
        <f>ROUND(S343+(S355-S343)*N347/12,4)</f>
        <v>0.35389999999999999</v>
      </c>
      <c r="T347" s="31">
        <f>ROUND(T343+(T355-T343)*N347/12,4)</f>
        <v>0.28110000000000002</v>
      </c>
      <c r="U347" s="31">
        <f>ROUND(U343+(U355-U343)*N347/12,4)</f>
        <v>0.27739999999999998</v>
      </c>
      <c r="V347" s="30">
        <f>ROUND(V343+(V355-V343)*N347/12,3)</f>
        <v>2.0129999999999999</v>
      </c>
      <c r="W347" s="32">
        <v>15.750999999999999</v>
      </c>
      <c r="Y347" s="136"/>
      <c r="Z347" s="4">
        <v>4</v>
      </c>
      <c r="AA347" s="4">
        <v>340</v>
      </c>
      <c r="AB347" s="5">
        <f>ROUND(AB343+(AB355-AB343)*Z347/12,3)</f>
        <v>4.7619999999999996</v>
      </c>
      <c r="AC347" s="6">
        <f>ROUND(AC343+(AC355-AC343)*Z347/12,4)</f>
        <v>1.0399</v>
      </c>
      <c r="AD347" s="6">
        <f>ROUND(AD343+(AD355-AD343)*Z347/12,4)</f>
        <v>0.5645</v>
      </c>
      <c r="AE347" s="6">
        <f>ROUND(AE343+(AE355-AE343)*Z347/12,4)</f>
        <v>0.40760000000000002</v>
      </c>
      <c r="AF347" s="6">
        <f>ROUND(AF343+(AF355-AF343)*Z347/12,4)</f>
        <v>0.33040000000000003</v>
      </c>
      <c r="AG347" s="6">
        <f>ROUND(AG343+(AG355-AG343)*Z347/12,4)</f>
        <v>0.32969999999999999</v>
      </c>
      <c r="AH347" s="8">
        <v>2.6509999999999998</v>
      </c>
      <c r="AI347" s="32">
        <v>14.417999999999999</v>
      </c>
      <c r="AK347" s="62">
        <v>340</v>
      </c>
    </row>
    <row r="348" spans="3:37" ht="13.5" x14ac:dyDescent="0.15">
      <c r="C348"/>
      <c r="M348" s="136"/>
      <c r="N348" s="4">
        <v>5</v>
      </c>
      <c r="O348" s="7">
        <v>341</v>
      </c>
      <c r="P348" s="30">
        <f>ROUND(P343+(P355-P343)*N348/12,3)</f>
        <v>4.4450000000000003</v>
      </c>
      <c r="Q348" s="31">
        <f>ROUND(Q343+(Q355-Q343)*N348/12,4)</f>
        <v>0.94699999999999995</v>
      </c>
      <c r="R348" s="31">
        <f>ROUND(R343+(R355-R343)*N348/12,4)</f>
        <v>0.50270000000000004</v>
      </c>
      <c r="S348" s="31">
        <f>ROUND(S343+(S355-S343)*N348/12,4)</f>
        <v>0.35539999999999999</v>
      </c>
      <c r="T348" s="31">
        <f>ROUND(T343+(T355-T343)*N348/12,4)</f>
        <v>0.2823</v>
      </c>
      <c r="U348" s="31">
        <f>ROUND(U343+(U355-U343)*N348/12,4)</f>
        <v>0.27860000000000001</v>
      </c>
      <c r="V348" s="30">
        <f>ROUND(V343+(V355-V343)*N348/12,3)</f>
        <v>2.0169999999999999</v>
      </c>
      <c r="W348" s="30">
        <v>15.750999999999999</v>
      </c>
      <c r="Y348" s="136"/>
      <c r="Z348" s="4">
        <v>5</v>
      </c>
      <c r="AA348" s="4">
        <v>341</v>
      </c>
      <c r="AB348" s="5">
        <f>ROUND(AB343+(AB355-AB343)*Z348/12,3)</f>
        <v>4.7850000000000001</v>
      </c>
      <c r="AC348" s="6">
        <f>ROUND(AC343+(AC355-AC343)*Z348/12,4)</f>
        <v>1.0448999999999999</v>
      </c>
      <c r="AD348" s="6">
        <f>ROUND(AD343+(AD355-AD343)*Z348/12,4)</f>
        <v>0.56730000000000003</v>
      </c>
      <c r="AE348" s="6">
        <f>ROUND(AE343+(AE355-AE343)*Z348/12,4)</f>
        <v>0.40960000000000002</v>
      </c>
      <c r="AF348" s="6">
        <f>ROUND(AF343+(AF355-AF343)*Z348/12,4)</f>
        <v>0.33200000000000002</v>
      </c>
      <c r="AG348" s="6">
        <f>ROUND(AG343+(AG355-AG343)*Z348/12,4)</f>
        <v>0.33129999999999998</v>
      </c>
      <c r="AH348" s="8">
        <v>2.6579999999999999</v>
      </c>
      <c r="AI348" s="30">
        <v>14.417999999999999</v>
      </c>
      <c r="AK348" s="62">
        <v>341</v>
      </c>
    </row>
    <row r="349" spans="3:37" ht="13.5" x14ac:dyDescent="0.15">
      <c r="C349"/>
      <c r="M349" s="136"/>
      <c r="N349" s="4">
        <v>6</v>
      </c>
      <c r="O349" s="7">
        <v>342</v>
      </c>
      <c r="P349" s="30">
        <f>ROUND(P343+(P355-P343)*N349/12,3)</f>
        <v>4.4630000000000001</v>
      </c>
      <c r="Q349" s="31">
        <f>ROUND(Q343+(Q355-Q343)*N349/12,4)</f>
        <v>0.95089999999999997</v>
      </c>
      <c r="R349" s="31">
        <f>ROUND(R343+(R355-R343)*N349/12,4)</f>
        <v>0.50480000000000003</v>
      </c>
      <c r="S349" s="31">
        <f>ROUND(S343+(S355-S343)*N349/12,4)</f>
        <v>0.35680000000000001</v>
      </c>
      <c r="T349" s="31">
        <f>ROUND(T343+(T355-T343)*N349/12,4)</f>
        <v>0.28339999999999999</v>
      </c>
      <c r="U349" s="31">
        <f>ROUND(U343+(U355-U343)*N349/12,4)</f>
        <v>0.2797</v>
      </c>
      <c r="V349" s="30">
        <f>ROUND(V343+(V355-V343)*N349/12,3)</f>
        <v>2.0209999999999999</v>
      </c>
      <c r="W349" s="32">
        <v>15.750999999999999</v>
      </c>
      <c r="Y349" s="136"/>
      <c r="Z349" s="4">
        <v>6</v>
      </c>
      <c r="AA349" s="4">
        <v>342</v>
      </c>
      <c r="AB349" s="5">
        <f>ROUND(AB343+(AB355-AB343)*Z349/12,3)</f>
        <v>4.8090000000000002</v>
      </c>
      <c r="AC349" s="6">
        <f>ROUND(AC343+(AC355-AC343)*Z349/12,4)</f>
        <v>1.05</v>
      </c>
      <c r="AD349" s="6">
        <f>ROUND(AD343+(AD355-AD343)*Z349/12,4)</f>
        <v>0.56999999999999995</v>
      </c>
      <c r="AE349" s="6">
        <f>ROUND(AE343+(AE355-AE343)*Z349/12,4)</f>
        <v>0.41160000000000002</v>
      </c>
      <c r="AF349" s="6">
        <f>ROUND(AF343+(AF355-AF343)*Z349/12,4)</f>
        <v>0.33360000000000001</v>
      </c>
      <c r="AG349" s="6">
        <f>ROUND(AG343+(AG355-AG343)*Z349/12,4)</f>
        <v>0.33289999999999997</v>
      </c>
      <c r="AH349" s="8">
        <v>2.6659999999999999</v>
      </c>
      <c r="AI349" s="32">
        <v>14.417999999999999</v>
      </c>
      <c r="AK349" s="62">
        <v>342</v>
      </c>
    </row>
    <row r="350" spans="3:37" ht="13.5" x14ac:dyDescent="0.15">
      <c r="C350"/>
      <c r="M350" s="136"/>
      <c r="N350" s="4">
        <v>7</v>
      </c>
      <c r="O350" s="7">
        <v>343</v>
      </c>
      <c r="P350" s="30">
        <f>ROUND(P343+(P355-P343)*N350/12,3)</f>
        <v>4.4809999999999999</v>
      </c>
      <c r="Q350" s="31">
        <f>ROUND(Q343+(Q355-Q343)*N350/12,4)</f>
        <v>0.95469999999999999</v>
      </c>
      <c r="R350" s="31">
        <f>ROUND(R343+(R355-R343)*N350/12,4)</f>
        <v>0.50680000000000003</v>
      </c>
      <c r="S350" s="31">
        <f>ROUND(S343+(S355-S343)*N350/12,4)</f>
        <v>0.35830000000000001</v>
      </c>
      <c r="T350" s="31">
        <f>ROUND(T343+(T355-T343)*N350/12,4)</f>
        <v>0.28460000000000002</v>
      </c>
      <c r="U350" s="31">
        <f>ROUND(U343+(U355-U343)*N350/12,4)</f>
        <v>0.28079999999999999</v>
      </c>
      <c r="V350" s="30">
        <f>ROUND(V343+(V355-V343)*N350/12,3)</f>
        <v>2.0249999999999999</v>
      </c>
      <c r="W350" s="30">
        <v>15.750999999999999</v>
      </c>
      <c r="Y350" s="136"/>
      <c r="Z350" s="4">
        <v>7</v>
      </c>
      <c r="AA350" s="4">
        <v>343</v>
      </c>
      <c r="AB350" s="5">
        <f>ROUND(AB343+(AB355-AB343)*Z350/12,3)</f>
        <v>4.8319999999999999</v>
      </c>
      <c r="AC350" s="6">
        <f>ROUND(AC343+(AC355-AC343)*Z350/12,4)</f>
        <v>1.0549999999999999</v>
      </c>
      <c r="AD350" s="6">
        <f>ROUND(AD343+(AD355-AD343)*Z350/12,4)</f>
        <v>0.57269999999999999</v>
      </c>
      <c r="AE350" s="6">
        <f>ROUND(AE343+(AE355-AE343)*Z350/12,4)</f>
        <v>0.41349999999999998</v>
      </c>
      <c r="AF350" s="6">
        <f>ROUND(AF343+(AF355-AF343)*Z350/12,4)</f>
        <v>0.3352</v>
      </c>
      <c r="AG350" s="6">
        <f>ROUND(AG343+(AG355-AG343)*Z350/12,4)</f>
        <v>0.33450000000000002</v>
      </c>
      <c r="AH350" s="8">
        <v>2.6739999999999999</v>
      </c>
      <c r="AI350" s="30">
        <v>14.417999999999999</v>
      </c>
      <c r="AK350" s="62">
        <v>343</v>
      </c>
    </row>
    <row r="351" spans="3:37" ht="13.5" x14ac:dyDescent="0.15">
      <c r="C351"/>
      <c r="M351" s="136"/>
      <c r="N351" s="4">
        <v>8</v>
      </c>
      <c r="O351" s="7">
        <v>344</v>
      </c>
      <c r="P351" s="30">
        <f>ROUND(P343+(P355-P343)*N351/12,3)</f>
        <v>4.4989999999999997</v>
      </c>
      <c r="Q351" s="31">
        <f>ROUND(Q343+(Q355-Q343)*N351/12,4)</f>
        <v>0.95860000000000001</v>
      </c>
      <c r="R351" s="31">
        <f>ROUND(R343+(R355-R343)*N351/12,4)</f>
        <v>0.50890000000000002</v>
      </c>
      <c r="S351" s="31">
        <f>ROUND(S343+(S355-S343)*N351/12,4)</f>
        <v>0.35970000000000002</v>
      </c>
      <c r="T351" s="31">
        <f>ROUND(T343+(T355-T343)*N351/12,4)</f>
        <v>0.28570000000000001</v>
      </c>
      <c r="U351" s="31">
        <f>ROUND(U343+(U355-U343)*N351/12,4)</f>
        <v>0.28199999999999997</v>
      </c>
      <c r="V351" s="30">
        <f>ROUND(V343+(V355-V343)*N351/12,3)</f>
        <v>2.0289999999999999</v>
      </c>
      <c r="W351" s="32">
        <v>15.750999999999999</v>
      </c>
      <c r="Y351" s="136"/>
      <c r="Z351" s="4">
        <v>8</v>
      </c>
      <c r="AA351" s="4">
        <v>344</v>
      </c>
      <c r="AB351" s="5">
        <f>ROUND(AB343+(AB355-AB343)*Z351/12,3)</f>
        <v>4.8550000000000004</v>
      </c>
      <c r="AC351" s="6">
        <f>ROUND(AC343+(AC355-AC343)*Z351/12,4)</f>
        <v>1.06</v>
      </c>
      <c r="AD351" s="6">
        <f>ROUND(AD343+(AD355-AD343)*Z351/12,4)</f>
        <v>0.57550000000000001</v>
      </c>
      <c r="AE351" s="6">
        <f>ROUND(AE343+(AE355-AE343)*Z351/12,4)</f>
        <v>0.41549999999999998</v>
      </c>
      <c r="AF351" s="6">
        <f>ROUND(AF343+(AF355-AF343)*Z351/12,4)</f>
        <v>0.33679999999999999</v>
      </c>
      <c r="AG351" s="6">
        <f>ROUND(AG343+(AG355-AG343)*Z351/12,4)</f>
        <v>0.33610000000000001</v>
      </c>
      <c r="AH351" s="8">
        <v>2.681</v>
      </c>
      <c r="AI351" s="32">
        <v>14.417999999999999</v>
      </c>
      <c r="AK351" s="62">
        <v>344</v>
      </c>
    </row>
    <row r="352" spans="3:37" ht="13.5" x14ac:dyDescent="0.15">
      <c r="C352"/>
      <c r="M352" s="136"/>
      <c r="N352" s="4">
        <v>9</v>
      </c>
      <c r="O352" s="7">
        <v>345</v>
      </c>
      <c r="P352" s="30">
        <f>ROUND(P343+(P355-P343)*N352/12,3)</f>
        <v>4.5179999999999998</v>
      </c>
      <c r="Q352" s="31">
        <f>ROUND(Q343+(Q355-Q343)*N352/12,4)</f>
        <v>0.96250000000000002</v>
      </c>
      <c r="R352" s="31">
        <f>ROUND(R343+(R355-R343)*N352/12,4)</f>
        <v>0.51090000000000002</v>
      </c>
      <c r="S352" s="31">
        <f>ROUND(S343+(S355-S343)*N352/12,4)</f>
        <v>0.36120000000000002</v>
      </c>
      <c r="T352" s="31">
        <f>ROUND(T343+(T355-T343)*N352/12,4)</f>
        <v>0.28689999999999999</v>
      </c>
      <c r="U352" s="31">
        <f>ROUND(U343+(U355-U343)*N352/12,4)</f>
        <v>0.28310000000000002</v>
      </c>
      <c r="V352" s="30">
        <f>ROUND(V343+(V355-V343)*N352/12,3)</f>
        <v>2.0339999999999998</v>
      </c>
      <c r="W352" s="30">
        <v>15.750999999999999</v>
      </c>
      <c r="Y352" s="136"/>
      <c r="Z352" s="4">
        <v>9</v>
      </c>
      <c r="AA352" s="4">
        <v>345</v>
      </c>
      <c r="AB352" s="5">
        <f>ROUND(AB343+(AB355-AB343)*Z352/12,3)</f>
        <v>4.8780000000000001</v>
      </c>
      <c r="AC352" s="6">
        <f>ROUND(AC343+(AC355-AC343)*Z352/12,4)</f>
        <v>1.0650999999999999</v>
      </c>
      <c r="AD352" s="6">
        <f>ROUND(AD343+(AD355-AD343)*Z352/12,4)</f>
        <v>0.57820000000000005</v>
      </c>
      <c r="AE352" s="6">
        <f>ROUND(AE343+(AE355-AE343)*Z352/12,4)</f>
        <v>0.41749999999999998</v>
      </c>
      <c r="AF352" s="6">
        <f>ROUND(AF343+(AF355-AF343)*Z352/12,4)</f>
        <v>0.33839999999999998</v>
      </c>
      <c r="AG352" s="6">
        <f>ROUND(AG343+(AG355-AG343)*Z352/12,4)</f>
        <v>0.3377</v>
      </c>
      <c r="AH352" s="8">
        <v>2.6890000000000001</v>
      </c>
      <c r="AI352" s="30">
        <v>14.417999999999999</v>
      </c>
      <c r="AK352" s="62">
        <v>345</v>
      </c>
    </row>
    <row r="353" spans="3:37" ht="13.5" x14ac:dyDescent="0.15">
      <c r="C353"/>
      <c r="M353" s="136"/>
      <c r="N353" s="4">
        <v>10</v>
      </c>
      <c r="O353" s="7">
        <v>346</v>
      </c>
      <c r="P353" s="30">
        <f>ROUND(P343+(P355-P343)*N353/12,3)</f>
        <v>4.5359999999999996</v>
      </c>
      <c r="Q353" s="31">
        <f>ROUND(Q343+(Q355-Q343)*N353/12,4)</f>
        <v>0.96640000000000004</v>
      </c>
      <c r="R353" s="31">
        <f>ROUND(R343+(R355-R343)*N353/12,4)</f>
        <v>0.51300000000000001</v>
      </c>
      <c r="S353" s="31">
        <f>ROUND(S343+(S355-S343)*N353/12,4)</f>
        <v>0.36259999999999998</v>
      </c>
      <c r="T353" s="31">
        <f>ROUND(T343+(T355-T343)*N353/12,4)</f>
        <v>0.28799999999999998</v>
      </c>
      <c r="U353" s="31">
        <f>ROUND(U343+(U355-U343)*N353/12,4)</f>
        <v>0.28420000000000001</v>
      </c>
      <c r="V353" s="30">
        <f>ROUND(V343+(V355-V343)*N353/12,3)</f>
        <v>2.0379999999999998</v>
      </c>
      <c r="W353" s="32">
        <v>15.750999999999999</v>
      </c>
      <c r="Y353" s="136"/>
      <c r="Z353" s="4">
        <v>10</v>
      </c>
      <c r="AA353" s="4">
        <v>346</v>
      </c>
      <c r="AB353" s="5">
        <f>ROUND(AB343+(AB355-AB343)*Z353/12,3)</f>
        <v>4.9009999999999998</v>
      </c>
      <c r="AC353" s="6">
        <f>ROUND(AC343+(AC355-AC343)*Z353/12,4)</f>
        <v>1.0701000000000001</v>
      </c>
      <c r="AD353" s="6">
        <f>ROUND(AD343+(AD355-AD343)*Z353/12,4)</f>
        <v>0.58089999999999997</v>
      </c>
      <c r="AE353" s="6">
        <f>ROUND(AE343+(AE355-AE343)*Z353/12,4)</f>
        <v>0.41949999999999998</v>
      </c>
      <c r="AF353" s="6">
        <f>ROUND(AF343+(AF355-AF343)*Z353/12,4)</f>
        <v>0.34</v>
      </c>
      <c r="AG353" s="6">
        <f>ROUND(AG343+(AG355-AG343)*Z353/12,4)</f>
        <v>0.33929999999999999</v>
      </c>
      <c r="AH353" s="8">
        <v>2.6970000000000001</v>
      </c>
      <c r="AI353" s="32">
        <v>14.417999999999999</v>
      </c>
      <c r="AK353" s="62">
        <v>346</v>
      </c>
    </row>
    <row r="354" spans="3:37" ht="13.5" x14ac:dyDescent="0.15">
      <c r="C354"/>
      <c r="M354" s="137"/>
      <c r="N354" s="4">
        <v>11</v>
      </c>
      <c r="O354" s="7">
        <v>347</v>
      </c>
      <c r="P354" s="30">
        <f>ROUND(P343+(P355-P343)*N354/12,3)</f>
        <v>4.5540000000000003</v>
      </c>
      <c r="Q354" s="31">
        <f>ROUND(Q343+(Q355-Q343)*N354/12,4)</f>
        <v>0.97019999999999995</v>
      </c>
      <c r="R354" s="31">
        <f>ROUND(R343+(R355-R343)*N354/12,4)</f>
        <v>0.51500000000000001</v>
      </c>
      <c r="S354" s="31">
        <f>ROUND(S343+(S355-S343)*N354/12,4)</f>
        <v>0.36409999999999998</v>
      </c>
      <c r="T354" s="31">
        <f>ROUND(T343+(T355-T343)*N354/12,4)</f>
        <v>0.28920000000000001</v>
      </c>
      <c r="U354" s="31">
        <f>ROUND(U343+(U355-U343)*N354/12,4)</f>
        <v>0.28539999999999999</v>
      </c>
      <c r="V354" s="30">
        <f>ROUND(V343+(V355-V343)*N354/12,3)</f>
        <v>2.0419999999999998</v>
      </c>
      <c r="W354" s="30">
        <v>15.750999999999999</v>
      </c>
      <c r="Y354" s="137"/>
      <c r="Z354" s="4">
        <v>11</v>
      </c>
      <c r="AA354" s="4">
        <v>347</v>
      </c>
      <c r="AB354" s="5">
        <f>ROUND(AB343+(AB355-AB343)*Z354/12,3)</f>
        <v>4.9240000000000004</v>
      </c>
      <c r="AC354" s="6">
        <f>ROUND(AC343+(AC355-AC343)*Z354/12,4)</f>
        <v>1.0751999999999999</v>
      </c>
      <c r="AD354" s="6">
        <f>ROUND(AD343+(AD355-AD343)*Z354/12,4)</f>
        <v>0.5837</v>
      </c>
      <c r="AE354" s="6">
        <f>ROUND(AE343+(AE355-AE343)*Z354/12,4)</f>
        <v>0.4214</v>
      </c>
      <c r="AF354" s="6">
        <f>ROUND(AF343+(AF355-AF343)*Z354/12,4)</f>
        <v>0.34160000000000001</v>
      </c>
      <c r="AG354" s="6">
        <f>ROUND(AG343+(AG355-AG343)*Z354/12,4)</f>
        <v>0.34089999999999998</v>
      </c>
      <c r="AH354" s="8">
        <v>2.7040000000000002</v>
      </c>
      <c r="AI354" s="30">
        <v>14.417999999999999</v>
      </c>
      <c r="AK354" s="62">
        <v>347</v>
      </c>
    </row>
    <row r="355" spans="3:37" ht="13.5" x14ac:dyDescent="0.15">
      <c r="C355"/>
      <c r="M355" s="135">
        <v>29</v>
      </c>
      <c r="N355" s="4">
        <v>0</v>
      </c>
      <c r="O355" s="7">
        <v>348</v>
      </c>
      <c r="P355" s="30">
        <v>4.5720000000000001</v>
      </c>
      <c r="Q355" s="31">
        <v>0.97409999999999997</v>
      </c>
      <c r="R355" s="33">
        <v>0.5171</v>
      </c>
      <c r="S355" s="33">
        <v>0.36549999999999999</v>
      </c>
      <c r="T355" s="33">
        <v>0.2903</v>
      </c>
      <c r="U355" s="33">
        <v>0.28649999999999998</v>
      </c>
      <c r="V355" s="32">
        <v>2.0459999999999998</v>
      </c>
      <c r="W355" s="32">
        <v>15.750999999999999</v>
      </c>
      <c r="Y355" s="135">
        <v>29</v>
      </c>
      <c r="Z355" s="4">
        <v>0</v>
      </c>
      <c r="AA355" s="4">
        <v>348</v>
      </c>
      <c r="AB355" s="5">
        <v>4.9470000000000001</v>
      </c>
      <c r="AC355" s="6">
        <v>1.0802</v>
      </c>
      <c r="AD355" s="6">
        <v>0.58640000000000003</v>
      </c>
      <c r="AE355" s="6">
        <v>0.4234</v>
      </c>
      <c r="AF355" s="6">
        <v>0.34320000000000001</v>
      </c>
      <c r="AG355" s="6">
        <v>0.34250000000000003</v>
      </c>
      <c r="AH355" s="8">
        <v>2.7120000000000002</v>
      </c>
      <c r="AI355" s="32">
        <v>14.417999999999999</v>
      </c>
      <c r="AK355" s="62">
        <v>348</v>
      </c>
    </row>
    <row r="356" spans="3:37" ht="13.5" x14ac:dyDescent="0.15">
      <c r="C356"/>
      <c r="M356" s="136"/>
      <c r="N356" s="4">
        <v>1</v>
      </c>
      <c r="O356" s="7">
        <v>349</v>
      </c>
      <c r="P356" s="30">
        <f>ROUND(P355+(P367-P355)*N356/12,3)</f>
        <v>4.5910000000000002</v>
      </c>
      <c r="Q356" s="31">
        <f>ROUND(Q355+(Q367-Q355)*N356/12,4)</f>
        <v>0.97809999999999997</v>
      </c>
      <c r="R356" s="31">
        <f>ROUND(R355+(R367-R355)*N356/12,4)</f>
        <v>0.51919999999999999</v>
      </c>
      <c r="S356" s="31">
        <f>ROUND(S355+(S367-S355)*N356/12,4)</f>
        <v>0.36699999999999999</v>
      </c>
      <c r="T356" s="31">
        <f>ROUND(T355+(T367-T355)*N356/12,4)</f>
        <v>0.29149999999999998</v>
      </c>
      <c r="U356" s="31">
        <f>ROUND(U355+(U367-U355)*N356/12,4)</f>
        <v>0.28770000000000001</v>
      </c>
      <c r="V356" s="30">
        <f>ROUND(V355+(V367-V355)*N356/12,3)</f>
        <v>2.0499999999999998</v>
      </c>
      <c r="W356" s="30">
        <v>15.750999999999999</v>
      </c>
      <c r="Y356" s="136"/>
      <c r="Z356" s="4">
        <v>1</v>
      </c>
      <c r="AA356" s="4">
        <v>349</v>
      </c>
      <c r="AB356" s="5">
        <f>ROUND(AB355+(AB367-AB355)*Z356/12,3)</f>
        <v>4.9779999999999998</v>
      </c>
      <c r="AC356" s="6">
        <f>ROUND(AC355+(AC367-AC355)*Z356/12,4)</f>
        <v>1.0869</v>
      </c>
      <c r="AD356" s="6">
        <f>ROUND(AD355+(AD367-AD355)*Z356/12,4)</f>
        <v>0.59</v>
      </c>
      <c r="AE356" s="6">
        <f>ROUND(AE355+(AE367-AE355)*Z356/12,4)</f>
        <v>0.42599999999999999</v>
      </c>
      <c r="AF356" s="6">
        <f>ROUND(AF355+(AF367-AF355)*Z356/12,4)</f>
        <v>0.3453</v>
      </c>
      <c r="AG356" s="6">
        <f>ROUND(AG355+(AG367-AG355)*Z356/12,4)</f>
        <v>0.34460000000000002</v>
      </c>
      <c r="AH356" s="8">
        <v>2.72</v>
      </c>
      <c r="AI356" s="30">
        <v>14.417999999999999</v>
      </c>
      <c r="AK356" s="62">
        <v>349</v>
      </c>
    </row>
    <row r="357" spans="3:37" ht="13.5" x14ac:dyDescent="0.15">
      <c r="C357"/>
      <c r="M357" s="136"/>
      <c r="N357" s="4">
        <v>2</v>
      </c>
      <c r="O357" s="7">
        <v>350</v>
      </c>
      <c r="P357" s="30">
        <f>ROUND(P355+(P367-P355)*N357/12,3)</f>
        <v>4.609</v>
      </c>
      <c r="Q357" s="31">
        <f>ROUND(Q355+(Q367-Q355)*N357/12,4)</f>
        <v>0.98209999999999997</v>
      </c>
      <c r="R357" s="31">
        <f>ROUND(R355+(R367-R355)*N357/12,4)</f>
        <v>0.52129999999999999</v>
      </c>
      <c r="S357" s="31">
        <f>ROUND(S355+(S367-S355)*N357/12,4)</f>
        <v>0.36849999999999999</v>
      </c>
      <c r="T357" s="31">
        <f>ROUND(T355+(T367-T355)*N357/12,4)</f>
        <v>0.29270000000000002</v>
      </c>
      <c r="U357" s="31">
        <f>ROUND(U355+(U367-U355)*N357/12,4)</f>
        <v>0.28889999999999999</v>
      </c>
      <c r="V357" s="30">
        <f>ROUND(V355+(V367-V355)*N357/12,3)</f>
        <v>2.0550000000000002</v>
      </c>
      <c r="W357" s="32">
        <v>15.750999999999999</v>
      </c>
      <c r="Y357" s="136"/>
      <c r="Z357" s="4">
        <v>2</v>
      </c>
      <c r="AA357" s="4">
        <v>350</v>
      </c>
      <c r="AB357" s="5">
        <f>ROUND(AB355+(AB367-AB355)*Z357/12,3)</f>
        <v>5.008</v>
      </c>
      <c r="AC357" s="6">
        <f>ROUND(AC355+(AC367-AC355)*Z357/12,4)</f>
        <v>1.0935999999999999</v>
      </c>
      <c r="AD357" s="6">
        <f>ROUND(AD355+(AD367-AD355)*Z357/12,4)</f>
        <v>0.59370000000000001</v>
      </c>
      <c r="AE357" s="6">
        <f>ROUND(AE355+(AE367-AE355)*Z357/12,4)</f>
        <v>0.42870000000000003</v>
      </c>
      <c r="AF357" s="6">
        <f>ROUND(AF355+(AF367-AF355)*Z357/12,4)</f>
        <v>0.34739999999999999</v>
      </c>
      <c r="AG357" s="6">
        <f>ROUND(AG355+(AG367-AG355)*Z357/12,4)</f>
        <v>0.34670000000000001</v>
      </c>
      <c r="AH357" s="8">
        <v>2.7280000000000002</v>
      </c>
      <c r="AI357" s="32">
        <v>14.417999999999999</v>
      </c>
      <c r="AK357" s="62">
        <v>350</v>
      </c>
    </row>
    <row r="358" spans="3:37" ht="13.5" x14ac:dyDescent="0.15">
      <c r="C358"/>
      <c r="M358" s="136"/>
      <c r="N358" s="4">
        <v>3</v>
      </c>
      <c r="O358" s="7">
        <v>351</v>
      </c>
      <c r="P358" s="30">
        <f>ROUND(P355+(P367-P355)*N358/12,3)</f>
        <v>4.6280000000000001</v>
      </c>
      <c r="Q358" s="31">
        <f>ROUND(Q355+(Q367-Q355)*N358/12,4)</f>
        <v>0.98599999999999999</v>
      </c>
      <c r="R358" s="31">
        <f>ROUND(R355+(R367-R355)*N358/12,4)</f>
        <v>0.52339999999999998</v>
      </c>
      <c r="S358" s="31">
        <f>ROUND(S355+(S367-S355)*N358/12,4)</f>
        <v>0.37</v>
      </c>
      <c r="T358" s="31">
        <f>ROUND(T355+(T367-T355)*N358/12,4)</f>
        <v>0.29389999999999999</v>
      </c>
      <c r="U358" s="31">
        <f>ROUND(U355+(U367-U355)*N358/12,4)</f>
        <v>0.28999999999999998</v>
      </c>
      <c r="V358" s="30">
        <f>ROUND(V355+(V367-V355)*N358/12,3)</f>
        <v>2.0590000000000002</v>
      </c>
      <c r="W358" s="30">
        <v>15.750999999999999</v>
      </c>
      <c r="Y358" s="136"/>
      <c r="Z358" s="4">
        <v>3</v>
      </c>
      <c r="AA358" s="4">
        <v>351</v>
      </c>
      <c r="AB358" s="5">
        <f>ROUND(AB355+(AB367-AB355)*Z358/12,3)</f>
        <v>5.0389999999999997</v>
      </c>
      <c r="AC358" s="6">
        <f>ROUND(AC355+(AC367-AC355)*Z358/12,4)</f>
        <v>1.1002000000000001</v>
      </c>
      <c r="AD358" s="6">
        <f>ROUND(AD355+(AD367-AD355)*Z358/12,4)</f>
        <v>0.59730000000000005</v>
      </c>
      <c r="AE358" s="6">
        <f>ROUND(AE355+(AE367-AE355)*Z358/12,4)</f>
        <v>0.43130000000000002</v>
      </c>
      <c r="AF358" s="6">
        <f>ROUND(AF355+(AF367-AF355)*Z358/12,4)</f>
        <v>0.34960000000000002</v>
      </c>
      <c r="AG358" s="6">
        <f>ROUND(AG355+(AG367-AG355)*Z358/12,4)</f>
        <v>0.34889999999999999</v>
      </c>
      <c r="AH358" s="8">
        <v>2.7360000000000002</v>
      </c>
      <c r="AI358" s="30">
        <v>14.417999999999999</v>
      </c>
      <c r="AK358" s="62">
        <v>351</v>
      </c>
    </row>
    <row r="359" spans="3:37" ht="13.5" x14ac:dyDescent="0.15">
      <c r="C359"/>
      <c r="M359" s="136"/>
      <c r="N359" s="4">
        <v>4</v>
      </c>
      <c r="O359" s="7">
        <v>352</v>
      </c>
      <c r="P359" s="30">
        <f>ROUND(P355+(P367-P355)*N359/12,3)</f>
        <v>4.6470000000000002</v>
      </c>
      <c r="Q359" s="31">
        <f>ROUND(Q355+(Q367-Q355)*N359/12,4)</f>
        <v>0.99</v>
      </c>
      <c r="R359" s="31">
        <f>ROUND(R355+(R367-R355)*N359/12,4)</f>
        <v>0.52549999999999997</v>
      </c>
      <c r="S359" s="31">
        <f>ROUND(S355+(S367-S355)*N359/12,4)</f>
        <v>0.3715</v>
      </c>
      <c r="T359" s="31">
        <f>ROUND(T355+(T367-T355)*N359/12,4)</f>
        <v>0.29499999999999998</v>
      </c>
      <c r="U359" s="31">
        <f>ROUND(U355+(U367-U355)*N359/12,4)</f>
        <v>0.29120000000000001</v>
      </c>
      <c r="V359" s="30">
        <f>ROUND(V355+(V367-V355)*N359/12,3)</f>
        <v>2.0630000000000002</v>
      </c>
      <c r="W359" s="32">
        <v>15.750999999999999</v>
      </c>
      <c r="Y359" s="136"/>
      <c r="Z359" s="4">
        <v>4</v>
      </c>
      <c r="AA359" s="4">
        <v>352</v>
      </c>
      <c r="AB359" s="5">
        <f>ROUND(AB355+(AB367-AB355)*Z359/12,3)</f>
        <v>5.069</v>
      </c>
      <c r="AC359" s="6">
        <f>ROUND(AC355+(AC367-AC355)*Z359/12,4)</f>
        <v>1.1069</v>
      </c>
      <c r="AD359" s="6">
        <f>ROUND(AD355+(AD367-AD355)*Z359/12,4)</f>
        <v>0.60089999999999999</v>
      </c>
      <c r="AE359" s="6">
        <f>ROUND(AE355+(AE367-AE355)*Z359/12,4)</f>
        <v>0.43390000000000001</v>
      </c>
      <c r="AF359" s="6">
        <f>ROUND(AF355+(AF367-AF355)*Z359/12,4)</f>
        <v>0.35170000000000001</v>
      </c>
      <c r="AG359" s="6">
        <f>ROUND(AG355+(AG367-AG355)*Z359/12,4)</f>
        <v>0.35099999999999998</v>
      </c>
      <c r="AH359" s="8">
        <v>2.7440000000000002</v>
      </c>
      <c r="AI359" s="32">
        <v>14.417999999999999</v>
      </c>
      <c r="AK359" s="62">
        <v>352</v>
      </c>
    </row>
    <row r="360" spans="3:37" ht="13.5" x14ac:dyDescent="0.15">
      <c r="C360"/>
      <c r="M360" s="136"/>
      <c r="N360" s="4">
        <v>5</v>
      </c>
      <c r="O360" s="7">
        <v>353</v>
      </c>
      <c r="P360" s="30">
        <f>ROUND(P355+(P367-P355)*N360/12,3)</f>
        <v>4.665</v>
      </c>
      <c r="Q360" s="31">
        <f>ROUND(Q355+(Q367-Q355)*N360/12,4)</f>
        <v>0.99399999999999999</v>
      </c>
      <c r="R360" s="31">
        <f>ROUND(R355+(R367-R355)*N360/12,4)</f>
        <v>0.52759999999999996</v>
      </c>
      <c r="S360" s="31">
        <f>ROUND(S355+(S367-S355)*N360/12,4)</f>
        <v>0.373</v>
      </c>
      <c r="T360" s="31">
        <f>ROUND(T355+(T367-T355)*N360/12,4)</f>
        <v>0.29620000000000002</v>
      </c>
      <c r="U360" s="31">
        <f>ROUND(U355+(U367-U355)*N360/12,4)</f>
        <v>0.29239999999999999</v>
      </c>
      <c r="V360" s="30">
        <f>ROUND(V355+(V367-V355)*N360/12,3)</f>
        <v>2.0680000000000001</v>
      </c>
      <c r="W360" s="30">
        <v>15.750999999999999</v>
      </c>
      <c r="Y360" s="136"/>
      <c r="Z360" s="4">
        <v>5</v>
      </c>
      <c r="AA360" s="4">
        <v>353</v>
      </c>
      <c r="AB360" s="5">
        <f>ROUND(AB355+(AB367-AB355)*Z360/12,3)</f>
        <v>5.0999999999999996</v>
      </c>
      <c r="AC360" s="6">
        <f>ROUND(AC355+(AC367-AC355)*Z360/12,4)</f>
        <v>1.1135999999999999</v>
      </c>
      <c r="AD360" s="6">
        <f>ROUND(AD355+(AD367-AD355)*Z360/12,4)</f>
        <v>0.60450000000000004</v>
      </c>
      <c r="AE360" s="6">
        <f>ROUND(AE355+(AE367-AE355)*Z360/12,4)</f>
        <v>0.4365</v>
      </c>
      <c r="AF360" s="6">
        <f>ROUND(AF355+(AF367-AF355)*Z360/12,4)</f>
        <v>0.3538</v>
      </c>
      <c r="AG360" s="6">
        <f>ROUND(AG355+(AG367-AG355)*Z360/12,4)</f>
        <v>0.35310000000000002</v>
      </c>
      <c r="AH360" s="8">
        <v>2.7519999999999998</v>
      </c>
      <c r="AI360" s="30">
        <v>14.417999999999999</v>
      </c>
      <c r="AK360" s="62">
        <v>353</v>
      </c>
    </row>
    <row r="361" spans="3:37" ht="13.5" x14ac:dyDescent="0.15">
      <c r="C361"/>
      <c r="M361" s="136"/>
      <c r="N361" s="4">
        <v>6</v>
      </c>
      <c r="O361" s="7">
        <v>354</v>
      </c>
      <c r="P361" s="30">
        <f>ROUND(P355+(P367-P355)*N361/12,3)</f>
        <v>4.6840000000000002</v>
      </c>
      <c r="Q361" s="31">
        <f>ROUND(Q355+(Q367-Q355)*N361/12,4)</f>
        <v>0.998</v>
      </c>
      <c r="R361" s="31">
        <f>ROUND(R355+(R367-R355)*N361/12,4)</f>
        <v>0.52980000000000005</v>
      </c>
      <c r="S361" s="31">
        <f>ROUND(S355+(S367-S355)*N361/12,4)</f>
        <v>0.3745</v>
      </c>
      <c r="T361" s="31">
        <f>ROUND(T355+(T367-T355)*N361/12,4)</f>
        <v>0.2974</v>
      </c>
      <c r="U361" s="31">
        <f>ROUND(U355+(U367-U355)*N361/12,4)</f>
        <v>0.29360000000000003</v>
      </c>
      <c r="V361" s="30">
        <f>ROUND(V355+(V367-V355)*N361/12,3)</f>
        <v>2.0720000000000001</v>
      </c>
      <c r="W361" s="32">
        <v>15.750999999999999</v>
      </c>
      <c r="Y361" s="136"/>
      <c r="Z361" s="4">
        <v>6</v>
      </c>
      <c r="AA361" s="4">
        <v>354</v>
      </c>
      <c r="AB361" s="5">
        <f>ROUND(AB355+(AB367-AB355)*Z361/12,3)</f>
        <v>5.1310000000000002</v>
      </c>
      <c r="AC361" s="6">
        <f>ROUND(AC355+(AC367-AC355)*Z361/12,4)</f>
        <v>1.1203000000000001</v>
      </c>
      <c r="AD361" s="6">
        <f>ROUND(AD355+(AD367-AD355)*Z361/12,4)</f>
        <v>0.60819999999999996</v>
      </c>
      <c r="AE361" s="6">
        <f>ROUND(AE355+(AE367-AE355)*Z361/12,4)</f>
        <v>0.43919999999999998</v>
      </c>
      <c r="AF361" s="6">
        <f>ROUND(AF355+(AF367-AF355)*Z361/12,4)</f>
        <v>0.35589999999999999</v>
      </c>
      <c r="AG361" s="6">
        <f>ROUND(AG355+(AG367-AG355)*Z361/12,4)</f>
        <v>0.35520000000000002</v>
      </c>
      <c r="AH361" s="8">
        <v>2.76</v>
      </c>
      <c r="AI361" s="32">
        <v>14.417999999999999</v>
      </c>
      <c r="AK361" s="62">
        <v>354</v>
      </c>
    </row>
    <row r="362" spans="3:37" ht="13.5" x14ac:dyDescent="0.15">
      <c r="C362"/>
      <c r="M362" s="136"/>
      <c r="N362" s="4">
        <v>7</v>
      </c>
      <c r="O362" s="7">
        <v>355</v>
      </c>
      <c r="P362" s="30">
        <f>ROUND(P355+(P367-P355)*N362/12,3)</f>
        <v>4.7030000000000003</v>
      </c>
      <c r="Q362" s="31">
        <f>ROUND(Q355+(Q367-Q355)*N362/12,4)</f>
        <v>1.0019</v>
      </c>
      <c r="R362" s="31">
        <f>ROUND(R355+(R367-R355)*N362/12,4)</f>
        <v>0.53190000000000004</v>
      </c>
      <c r="S362" s="31">
        <f>ROUND(S355+(S367-S355)*N362/12,4)</f>
        <v>0.37590000000000001</v>
      </c>
      <c r="T362" s="31">
        <f>ROUND(T355+(T367-T355)*N362/12,4)</f>
        <v>0.29859999999999998</v>
      </c>
      <c r="U362" s="31">
        <f>ROUND(U355+(U367-U355)*N362/12,4)</f>
        <v>0.29470000000000002</v>
      </c>
      <c r="V362" s="30">
        <f>ROUND(V355+(V367-V355)*N362/12,3)</f>
        <v>2.0760000000000001</v>
      </c>
      <c r="W362" s="30">
        <v>15.750999999999999</v>
      </c>
      <c r="Y362" s="136"/>
      <c r="Z362" s="4">
        <v>7</v>
      </c>
      <c r="AA362" s="4">
        <v>355</v>
      </c>
      <c r="AB362" s="5">
        <f>ROUND(AB355+(AB367-AB355)*Z362/12,3)</f>
        <v>5.1609999999999996</v>
      </c>
      <c r="AC362" s="6">
        <f>ROUND(AC355+(AC367-AC355)*Z362/12,4)</f>
        <v>1.1269</v>
      </c>
      <c r="AD362" s="6">
        <f>ROUND(AD355+(AD367-AD355)*Z362/12,4)</f>
        <v>0.61180000000000001</v>
      </c>
      <c r="AE362" s="6">
        <f>ROUND(AE355+(AE367-AE355)*Z362/12,4)</f>
        <v>0.44180000000000003</v>
      </c>
      <c r="AF362" s="6">
        <f>ROUND(AF355+(AF367-AF355)*Z362/12,4)</f>
        <v>0.35799999999999998</v>
      </c>
      <c r="AG362" s="6">
        <f>ROUND(AG355+(AG367-AG355)*Z362/12,4)</f>
        <v>0.35730000000000001</v>
      </c>
      <c r="AH362" s="8">
        <v>2.7669999999999999</v>
      </c>
      <c r="AI362" s="30">
        <v>14.417999999999999</v>
      </c>
      <c r="AK362" s="62">
        <v>355</v>
      </c>
    </row>
    <row r="363" spans="3:37" ht="13.5" x14ac:dyDescent="0.15">
      <c r="C363"/>
      <c r="M363" s="136"/>
      <c r="N363" s="4">
        <v>8</v>
      </c>
      <c r="O363" s="7">
        <v>356</v>
      </c>
      <c r="P363" s="30">
        <f>ROUND(P355+(P367-P355)*N363/12,3)</f>
        <v>4.7210000000000001</v>
      </c>
      <c r="Q363" s="31">
        <f>ROUND(Q355+(Q367-Q355)*N363/12,4)</f>
        <v>1.0059</v>
      </c>
      <c r="R363" s="31">
        <f>ROUND(R355+(R367-R355)*N363/12,4)</f>
        <v>0.53400000000000003</v>
      </c>
      <c r="S363" s="31">
        <f>ROUND(S355+(S367-S355)*N363/12,4)</f>
        <v>0.37740000000000001</v>
      </c>
      <c r="T363" s="31">
        <f>ROUND(T355+(T367-T355)*N363/12,4)</f>
        <v>0.29980000000000001</v>
      </c>
      <c r="U363" s="31">
        <f>ROUND(U355+(U367-U355)*N363/12,4)</f>
        <v>0.2959</v>
      </c>
      <c r="V363" s="30">
        <f>ROUND(V355+(V367-V355)*N363/12,3)</f>
        <v>2.081</v>
      </c>
      <c r="W363" s="32">
        <v>15.750999999999999</v>
      </c>
      <c r="Y363" s="136"/>
      <c r="Z363" s="4">
        <v>8</v>
      </c>
      <c r="AA363" s="4">
        <v>356</v>
      </c>
      <c r="AB363" s="5">
        <f>ROUND(AB355+(AB367-AB355)*Z363/12,3)</f>
        <v>5.1920000000000002</v>
      </c>
      <c r="AC363" s="6">
        <f>ROUND(AC355+(AC367-AC355)*Z363/12,4)</f>
        <v>1.1335999999999999</v>
      </c>
      <c r="AD363" s="6">
        <f>ROUND(AD355+(AD367-AD355)*Z363/12,4)</f>
        <v>0.61539999999999995</v>
      </c>
      <c r="AE363" s="6">
        <f>ROUND(AE355+(AE367-AE355)*Z363/12,4)</f>
        <v>0.44440000000000002</v>
      </c>
      <c r="AF363" s="6">
        <f>ROUND(AF355+(AF367-AF355)*Z363/12,4)</f>
        <v>0.36009999999999998</v>
      </c>
      <c r="AG363" s="6">
        <f>ROUND(AG355+(AG367-AG355)*Z363/12,4)</f>
        <v>0.3594</v>
      </c>
      <c r="AH363" s="8">
        <v>2.7749999999999999</v>
      </c>
      <c r="AI363" s="32">
        <v>14.417999999999999</v>
      </c>
      <c r="AK363" s="62">
        <v>356</v>
      </c>
    </row>
    <row r="364" spans="3:37" ht="13.5" x14ac:dyDescent="0.15">
      <c r="C364"/>
      <c r="M364" s="136"/>
      <c r="N364" s="4">
        <v>9</v>
      </c>
      <c r="O364" s="7">
        <v>357</v>
      </c>
      <c r="P364" s="30">
        <f>ROUND(P355+(P367-P355)*N364/12,3)</f>
        <v>4.74</v>
      </c>
      <c r="Q364" s="31">
        <f>ROUND(Q355+(Q367-Q355)*N364/12,4)</f>
        <v>1.0099</v>
      </c>
      <c r="R364" s="31">
        <f>ROUND(R355+(R367-R355)*N364/12,4)</f>
        <v>0.53610000000000002</v>
      </c>
      <c r="S364" s="31">
        <f>ROUND(S355+(S367-S355)*N364/12,4)</f>
        <v>0.37890000000000001</v>
      </c>
      <c r="T364" s="31">
        <f>ROUND(T355+(T367-T355)*N364/12,4)</f>
        <v>0.30099999999999999</v>
      </c>
      <c r="U364" s="31">
        <f>ROUND(U355+(U367-U355)*N364/12,4)</f>
        <v>0.29709999999999998</v>
      </c>
      <c r="V364" s="30">
        <f>ROUND(V355+(V367-V355)*N364/12,3)</f>
        <v>2.085</v>
      </c>
      <c r="W364" s="30">
        <v>15.750999999999999</v>
      </c>
      <c r="Y364" s="136"/>
      <c r="Z364" s="4">
        <v>9</v>
      </c>
      <c r="AA364" s="4">
        <v>357</v>
      </c>
      <c r="AB364" s="5">
        <f>ROUND(AB355+(AB367-AB355)*Z364/12,3)</f>
        <v>5.2220000000000004</v>
      </c>
      <c r="AC364" s="6">
        <f>ROUND(AC355+(AC367-AC355)*Z364/12,4)</f>
        <v>1.1403000000000001</v>
      </c>
      <c r="AD364" s="6">
        <f>ROUND(AD355+(AD367-AD355)*Z364/12,4)</f>
        <v>0.61899999999999999</v>
      </c>
      <c r="AE364" s="6">
        <f>ROUND(AE355+(AE367-AE355)*Z364/12,4)</f>
        <v>0.44700000000000001</v>
      </c>
      <c r="AF364" s="6">
        <f>ROUND(AF355+(AF367-AF355)*Z364/12,4)</f>
        <v>0.36230000000000001</v>
      </c>
      <c r="AG364" s="6">
        <f>ROUND(AG355+(AG367-AG355)*Z364/12,4)</f>
        <v>0.36159999999999998</v>
      </c>
      <c r="AH364" s="8">
        <v>2.7829999999999999</v>
      </c>
      <c r="AI364" s="30">
        <v>14.417999999999999</v>
      </c>
      <c r="AK364" s="62">
        <v>357</v>
      </c>
    </row>
    <row r="365" spans="3:37" ht="13.5" x14ac:dyDescent="0.15">
      <c r="C365"/>
      <c r="M365" s="136"/>
      <c r="N365" s="4">
        <v>10</v>
      </c>
      <c r="O365" s="7">
        <v>358</v>
      </c>
      <c r="P365" s="30">
        <f>ROUND(P355+(P367-P355)*N365/12,3)</f>
        <v>4.7590000000000003</v>
      </c>
      <c r="Q365" s="31">
        <f>ROUND(Q355+(Q367-Q355)*N365/12,4)</f>
        <v>1.0139</v>
      </c>
      <c r="R365" s="31">
        <f>ROUND(R355+(R367-R355)*N365/12,4)</f>
        <v>0.53820000000000001</v>
      </c>
      <c r="S365" s="31">
        <f>ROUND(S355+(S367-S355)*N365/12,4)</f>
        <v>0.38040000000000002</v>
      </c>
      <c r="T365" s="31">
        <f>ROUND(T355+(T367-T355)*N365/12,4)</f>
        <v>0.30209999999999998</v>
      </c>
      <c r="U365" s="31">
        <f>ROUND(U355+(U367-U355)*N365/12,4)</f>
        <v>0.29830000000000001</v>
      </c>
      <c r="V365" s="30">
        <f>ROUND(V355+(V367-V355)*N365/12,3)</f>
        <v>2.089</v>
      </c>
      <c r="W365" s="32">
        <v>15.750999999999999</v>
      </c>
      <c r="Y365" s="136"/>
      <c r="Z365" s="4">
        <v>10</v>
      </c>
      <c r="AA365" s="4">
        <v>358</v>
      </c>
      <c r="AB365" s="5">
        <f>ROUND(AB355+(AB367-AB355)*Z365/12,3)</f>
        <v>5.2530000000000001</v>
      </c>
      <c r="AC365" s="6">
        <f>ROUND(AC355+(AC367-AC355)*Z365/12,4)</f>
        <v>1.147</v>
      </c>
      <c r="AD365" s="6">
        <f>ROUND(AD355+(AD367-AD355)*Z365/12,4)</f>
        <v>0.62270000000000003</v>
      </c>
      <c r="AE365" s="6">
        <f>ROUND(AE355+(AE367-AE355)*Z365/12,4)</f>
        <v>0.44969999999999999</v>
      </c>
      <c r="AF365" s="6">
        <f>ROUND(AF355+(AF367-AF355)*Z365/12,4)</f>
        <v>0.3644</v>
      </c>
      <c r="AG365" s="6">
        <f>ROUND(AG355+(AG367-AG355)*Z365/12,4)</f>
        <v>0.36370000000000002</v>
      </c>
      <c r="AH365" s="8">
        <v>2.7909999999999999</v>
      </c>
      <c r="AI365" s="32">
        <v>14.417999999999999</v>
      </c>
      <c r="AK365" s="62">
        <v>358</v>
      </c>
    </row>
    <row r="366" spans="3:37" ht="13.5" x14ac:dyDescent="0.15">
      <c r="C366"/>
      <c r="M366" s="137"/>
      <c r="N366" s="4">
        <v>11</v>
      </c>
      <c r="O366" s="7">
        <v>359</v>
      </c>
      <c r="P366" s="30">
        <f>ROUND(P355+(P367-P355)*N366/12,3)</f>
        <v>4.7770000000000001</v>
      </c>
      <c r="Q366" s="31">
        <f>ROUND(Q355+(Q367-Q355)*N366/12,4)</f>
        <v>1.0178</v>
      </c>
      <c r="R366" s="31">
        <f>ROUND(R355+(R367-R355)*N366/12,4)</f>
        <v>0.5403</v>
      </c>
      <c r="S366" s="31">
        <f>ROUND(S355+(S367-S355)*N366/12,4)</f>
        <v>0.38190000000000002</v>
      </c>
      <c r="T366" s="31">
        <f>ROUND(T355+(T367-T355)*N366/12,4)</f>
        <v>0.30330000000000001</v>
      </c>
      <c r="U366" s="31">
        <f>ROUND(U355+(U367-U355)*N366/12,4)</f>
        <v>0.2994</v>
      </c>
      <c r="V366" s="30">
        <f>ROUND(V355+(V367-V355)*N366/12,3)</f>
        <v>2.0939999999999999</v>
      </c>
      <c r="W366" s="30">
        <v>15.750999999999999</v>
      </c>
      <c r="Y366" s="137"/>
      <c r="Z366" s="4">
        <v>11</v>
      </c>
      <c r="AA366" s="4">
        <v>359</v>
      </c>
      <c r="AB366" s="5">
        <f>ROUND(AB355+(AB367-AB355)*Z366/12,3)</f>
        <v>5.2830000000000004</v>
      </c>
      <c r="AC366" s="6">
        <f>ROUND(AC355+(AC367-AC355)*Z366/12,4)</f>
        <v>1.1536</v>
      </c>
      <c r="AD366" s="6">
        <f>ROUND(AD355+(AD367-AD355)*Z366/12,4)</f>
        <v>0.62629999999999997</v>
      </c>
      <c r="AE366" s="6">
        <f>ROUND(AE355+(AE367-AE355)*Z366/12,4)</f>
        <v>0.45229999999999998</v>
      </c>
      <c r="AF366" s="6">
        <f>ROUND(AF355+(AF367-AF355)*Z366/12,4)</f>
        <v>0.36649999999999999</v>
      </c>
      <c r="AG366" s="6">
        <f>ROUND(AG355+(AG367-AG355)*Z366/12,4)</f>
        <v>0.36580000000000001</v>
      </c>
      <c r="AH366" s="8">
        <v>2.7989999999999999</v>
      </c>
      <c r="AI366" s="30">
        <v>14.417999999999999</v>
      </c>
      <c r="AK366" s="62">
        <v>359</v>
      </c>
    </row>
    <row r="367" spans="3:37" ht="13.5" x14ac:dyDescent="0.15">
      <c r="C367"/>
      <c r="M367" s="135">
        <v>30</v>
      </c>
      <c r="N367" s="3">
        <v>0</v>
      </c>
      <c r="O367" s="7">
        <v>360</v>
      </c>
      <c r="P367" s="30">
        <v>4.7960000000000003</v>
      </c>
      <c r="Q367" s="31">
        <v>1.0218</v>
      </c>
      <c r="R367" s="33">
        <v>0.54239999999999999</v>
      </c>
      <c r="S367" s="33">
        <v>0.38340000000000002</v>
      </c>
      <c r="T367" s="33">
        <v>0.30449999999999999</v>
      </c>
      <c r="U367" s="33">
        <v>0.30059999999999998</v>
      </c>
      <c r="V367" s="32">
        <v>2.0979999999999999</v>
      </c>
      <c r="W367" s="32">
        <v>15.750999999999999</v>
      </c>
      <c r="Y367" s="135">
        <v>30</v>
      </c>
      <c r="Z367" s="3">
        <v>0</v>
      </c>
      <c r="AA367" s="4">
        <v>360</v>
      </c>
      <c r="AB367" s="5">
        <v>5.3140000000000001</v>
      </c>
      <c r="AC367" s="6">
        <v>1.1603000000000001</v>
      </c>
      <c r="AD367" s="6">
        <v>0.62990000000000002</v>
      </c>
      <c r="AE367" s="6">
        <v>0.45490000000000003</v>
      </c>
      <c r="AF367" s="6">
        <v>0.36859999999999998</v>
      </c>
      <c r="AG367" s="6">
        <v>0.3679</v>
      </c>
      <c r="AH367" s="8">
        <v>2.8069999999999999</v>
      </c>
      <c r="AI367" s="32">
        <v>14.417999999999999</v>
      </c>
      <c r="AK367" s="62">
        <v>360</v>
      </c>
    </row>
    <row r="368" spans="3:37" ht="13.5" x14ac:dyDescent="0.15">
      <c r="C368"/>
      <c r="M368" s="136"/>
      <c r="N368" s="4">
        <v>1</v>
      </c>
      <c r="O368" s="7">
        <v>361</v>
      </c>
      <c r="P368" s="30">
        <f>ROUND(P367+(P379-P367)*N368/12,3)</f>
        <v>4.8150000000000004</v>
      </c>
      <c r="Q368" s="31">
        <f>ROUND(Q367+(Q379-Q367)*N368/12,4)</f>
        <v>1.0259</v>
      </c>
      <c r="R368" s="31">
        <f>ROUND(R367+(R379-R367)*N368/12,4)</f>
        <v>0.54459999999999997</v>
      </c>
      <c r="S368" s="31">
        <f>ROUND(S367+(S379-S367)*N368/12,4)</f>
        <v>0.38490000000000002</v>
      </c>
      <c r="T368" s="31">
        <f>ROUND(T367+(T379-T367)*N368/12,4)</f>
        <v>0.30570000000000003</v>
      </c>
      <c r="U368" s="31">
        <f>ROUND(U367+(U379-U367)*N368/12,4)</f>
        <v>0.30180000000000001</v>
      </c>
      <c r="V368" s="30">
        <f>ROUND(V367+(V379-V367)*N368/12,3)</f>
        <v>2.1019999999999999</v>
      </c>
      <c r="W368" s="30">
        <v>15.750999999999999</v>
      </c>
      <c r="Y368" s="136"/>
      <c r="Z368" s="4">
        <v>1</v>
      </c>
      <c r="AA368" s="4">
        <v>361</v>
      </c>
      <c r="AB368" s="5">
        <f>ROUND(AB367+(AB379-AB367)*Z368/12,3)</f>
        <v>5.3449999999999998</v>
      </c>
      <c r="AC368" s="6">
        <f>ROUND(AC367+(AC379-AC367)*Z368/12,4)</f>
        <v>1.167</v>
      </c>
      <c r="AD368" s="6">
        <f>ROUND(AD367+(AD379-AD367)*Z368/12,4)</f>
        <v>0.63349999999999995</v>
      </c>
      <c r="AE368" s="6">
        <f>ROUND(AE367+(AE379-AE367)*Z368/12,4)</f>
        <v>0.45750000000000002</v>
      </c>
      <c r="AF368" s="6">
        <f>ROUND(AF367+(AF379-AF367)*Z368/12,4)</f>
        <v>0.37069999999999997</v>
      </c>
      <c r="AG368" s="6">
        <f>ROUND(AG367+(AG379-AG367)*Z368/12,4)</f>
        <v>0.37</v>
      </c>
      <c r="AH368" s="8">
        <v>2.8149999999999999</v>
      </c>
      <c r="AI368" s="30">
        <v>14.417999999999999</v>
      </c>
      <c r="AK368" s="62">
        <v>361</v>
      </c>
    </row>
    <row r="369" spans="3:37" ht="13.5" x14ac:dyDescent="0.15">
      <c r="C369"/>
      <c r="M369" s="136"/>
      <c r="N369" s="4">
        <v>2</v>
      </c>
      <c r="O369" s="7">
        <v>362</v>
      </c>
      <c r="P369" s="30">
        <f>ROUND(P367+(P379-P367)*N369/12,3)</f>
        <v>4.8339999999999996</v>
      </c>
      <c r="Q369" s="31">
        <f>ROUND(Q367+(Q379-Q367)*N369/12,4)</f>
        <v>1.0299</v>
      </c>
      <c r="R369" s="31">
        <f>ROUND(R367+(R379-R367)*N369/12,4)</f>
        <v>0.54669999999999996</v>
      </c>
      <c r="S369" s="31">
        <f>ROUND(S367+(S379-S367)*N369/12,4)</f>
        <v>0.38650000000000001</v>
      </c>
      <c r="T369" s="31">
        <f>ROUND(T367+(T379-T367)*N369/12,4)</f>
        <v>0.30690000000000001</v>
      </c>
      <c r="U369" s="31">
        <f>ROUND(U367+(U379-U367)*N369/12,4)</f>
        <v>0.30299999999999999</v>
      </c>
      <c r="V369" s="30">
        <f>ROUND(V367+(V379-V367)*N369/12,3)</f>
        <v>2.1070000000000002</v>
      </c>
      <c r="W369" s="32">
        <v>15.750999999999999</v>
      </c>
      <c r="Y369" s="136"/>
      <c r="Z369" s="4">
        <v>2</v>
      </c>
      <c r="AA369" s="4">
        <v>362</v>
      </c>
      <c r="AB369" s="5">
        <f>ROUND(AB367+(AB379-AB367)*Z369/12,3)</f>
        <v>5.375</v>
      </c>
      <c r="AC369" s="6">
        <f>ROUND(AC367+(AC379-AC367)*Z369/12,4)</f>
        <v>1.1737</v>
      </c>
      <c r="AD369" s="6">
        <f>ROUND(AD367+(AD379-AD367)*Z369/12,4)</f>
        <v>0.63719999999999999</v>
      </c>
      <c r="AE369" s="6">
        <f>ROUND(AE367+(AE379-AE367)*Z369/12,4)</f>
        <v>0.46010000000000001</v>
      </c>
      <c r="AF369" s="6">
        <f>ROUND(AF367+(AF379-AF367)*Z369/12,4)</f>
        <v>0.37290000000000001</v>
      </c>
      <c r="AG369" s="6">
        <f>ROUND(AG367+(AG379-AG367)*Z369/12,4)</f>
        <v>0.37209999999999999</v>
      </c>
      <c r="AH369" s="8">
        <v>2.823</v>
      </c>
      <c r="AI369" s="32">
        <v>14.417999999999999</v>
      </c>
      <c r="AK369" s="62">
        <v>362</v>
      </c>
    </row>
    <row r="370" spans="3:37" ht="13.5" x14ac:dyDescent="0.15">
      <c r="C370"/>
      <c r="M370" s="136"/>
      <c r="N370" s="4">
        <v>3</v>
      </c>
      <c r="O370" s="7">
        <v>363</v>
      </c>
      <c r="P370" s="30">
        <f>ROUND(P367+(P379-P367)*N370/12,3)</f>
        <v>4.8529999999999998</v>
      </c>
      <c r="Q370" s="31">
        <f>ROUND(Q367+(Q379-Q367)*N370/12,4)</f>
        <v>1.034</v>
      </c>
      <c r="R370" s="31">
        <f>ROUND(R367+(R379-R367)*N370/12,4)</f>
        <v>0.54890000000000005</v>
      </c>
      <c r="S370" s="31">
        <f>ROUND(S367+(S379-S367)*N370/12,4)</f>
        <v>0.38800000000000001</v>
      </c>
      <c r="T370" s="31">
        <f>ROUND(T367+(T379-T367)*N370/12,4)</f>
        <v>0.30819999999999997</v>
      </c>
      <c r="U370" s="31">
        <f>ROUND(U367+(U379-U367)*N370/12,4)</f>
        <v>0.30420000000000003</v>
      </c>
      <c r="V370" s="30">
        <f>ROUND(V367+(V379-V367)*N370/12,3)</f>
        <v>2.1110000000000002</v>
      </c>
      <c r="W370" s="30">
        <v>15.750999999999999</v>
      </c>
      <c r="Y370" s="136"/>
      <c r="Z370" s="4">
        <v>3</v>
      </c>
      <c r="AA370" s="4">
        <v>363</v>
      </c>
      <c r="AB370" s="5">
        <f>ROUND(AB367+(AB379-AB367)*Z370/12,3)</f>
        <v>5.4059999999999997</v>
      </c>
      <c r="AC370" s="6">
        <f>ROUND(AC367+(AC379-AC367)*Z370/12,4)</f>
        <v>1.1802999999999999</v>
      </c>
      <c r="AD370" s="6">
        <f>ROUND(AD367+(AD379-AD367)*Z370/12,4)</f>
        <v>0.64080000000000004</v>
      </c>
      <c r="AE370" s="6">
        <f>ROUND(AE367+(AE379-AE367)*Z370/12,4)</f>
        <v>0.46279999999999999</v>
      </c>
      <c r="AF370" s="6">
        <f>ROUND(AF367+(AF379-AF367)*Z370/12,4)</f>
        <v>0.375</v>
      </c>
      <c r="AG370" s="6">
        <f>ROUND(AG367+(AG379-AG367)*Z370/12,4)</f>
        <v>0.37430000000000002</v>
      </c>
      <c r="AH370" s="8">
        <v>2.8319999999999999</v>
      </c>
      <c r="AI370" s="30">
        <v>14.417999999999999</v>
      </c>
      <c r="AK370" s="62">
        <v>363</v>
      </c>
    </row>
    <row r="371" spans="3:37" ht="13.5" x14ac:dyDescent="0.15">
      <c r="C371"/>
      <c r="M371" s="136"/>
      <c r="N371" s="4">
        <v>4</v>
      </c>
      <c r="O371" s="7">
        <v>364</v>
      </c>
      <c r="P371" s="30">
        <f>ROUND(P367+(P379-P367)*N371/12,3)</f>
        <v>4.8719999999999999</v>
      </c>
      <c r="Q371" s="31">
        <f>ROUND(Q367+(Q379-Q367)*N371/12,4)</f>
        <v>1.0381</v>
      </c>
      <c r="R371" s="31">
        <f>ROUND(R367+(R379-R367)*N371/12,4)</f>
        <v>0.55100000000000005</v>
      </c>
      <c r="S371" s="31">
        <f>ROUND(S367+(S379-S367)*N371/12,4)</f>
        <v>0.38950000000000001</v>
      </c>
      <c r="T371" s="31">
        <f>ROUND(T367+(T379-T367)*N371/12,4)</f>
        <v>0.30940000000000001</v>
      </c>
      <c r="U371" s="31">
        <f>ROUND(U367+(U379-U367)*N371/12,4)</f>
        <v>0.3054</v>
      </c>
      <c r="V371" s="30">
        <f>ROUND(V367+(V379-V367)*N371/12,3)</f>
        <v>2.1150000000000002</v>
      </c>
      <c r="W371" s="32">
        <v>15.750999999999999</v>
      </c>
      <c r="Y371" s="136"/>
      <c r="Z371" s="4">
        <v>4</v>
      </c>
      <c r="AA371" s="4">
        <v>364</v>
      </c>
      <c r="AB371" s="5">
        <f>ROUND(AB367+(AB379-AB367)*Z371/12,3)</f>
        <v>5.4359999999999999</v>
      </c>
      <c r="AC371" s="6">
        <f>ROUND(AC367+(AC379-AC367)*Z371/12,4)</f>
        <v>1.1870000000000001</v>
      </c>
      <c r="AD371" s="6">
        <f>ROUND(AD367+(AD379-AD367)*Z371/12,4)</f>
        <v>0.64439999999999997</v>
      </c>
      <c r="AE371" s="6">
        <f>ROUND(AE367+(AE379-AE367)*Z371/12,4)</f>
        <v>0.46539999999999998</v>
      </c>
      <c r="AF371" s="6">
        <f>ROUND(AF367+(AF379-AF367)*Z371/12,4)</f>
        <v>0.37709999999999999</v>
      </c>
      <c r="AG371" s="6">
        <f>ROUND(AG367+(AG379-AG367)*Z371/12,4)</f>
        <v>0.37640000000000001</v>
      </c>
      <c r="AH371" s="8">
        <v>2.84</v>
      </c>
      <c r="AI371" s="32">
        <v>14.417999999999999</v>
      </c>
      <c r="AK371" s="62">
        <v>364</v>
      </c>
    </row>
    <row r="372" spans="3:37" ht="13.5" x14ac:dyDescent="0.15">
      <c r="C372"/>
      <c r="M372" s="136"/>
      <c r="N372" s="4">
        <v>5</v>
      </c>
      <c r="O372" s="7">
        <v>365</v>
      </c>
      <c r="P372" s="30">
        <f>ROUND(P367+(P379-P367)*N372/12,3)</f>
        <v>4.891</v>
      </c>
      <c r="Q372" s="31">
        <f>ROUND(Q367+(Q379-Q367)*N372/12,4)</f>
        <v>1.0421</v>
      </c>
      <c r="R372" s="31">
        <f>ROUND(R367+(R379-R367)*N372/12,4)</f>
        <v>0.55320000000000003</v>
      </c>
      <c r="S372" s="31">
        <f>ROUND(S367+(S379-S367)*N372/12,4)</f>
        <v>0.39100000000000001</v>
      </c>
      <c r="T372" s="31">
        <f>ROUND(T367+(T379-T367)*N372/12,4)</f>
        <v>0.31059999999999999</v>
      </c>
      <c r="U372" s="31">
        <f>ROUND(U367+(U379-U367)*N372/12,4)</f>
        <v>0.30659999999999998</v>
      </c>
      <c r="V372" s="30">
        <f>ROUND(V367+(V379-V367)*N372/12,3)</f>
        <v>2.12</v>
      </c>
      <c r="W372" s="30">
        <v>15.750999999999999</v>
      </c>
      <c r="Y372" s="136"/>
      <c r="Z372" s="4">
        <v>5</v>
      </c>
      <c r="AA372" s="4">
        <v>365</v>
      </c>
      <c r="AB372" s="5">
        <f>ROUND(AB367+(AB379-AB367)*Z372/12,3)</f>
        <v>5.4669999999999996</v>
      </c>
      <c r="AC372" s="6">
        <f>ROUND(AC367+(AC379-AC367)*Z372/12,4)</f>
        <v>1.1937</v>
      </c>
      <c r="AD372" s="6">
        <f>ROUND(AD367+(AD379-AD367)*Z372/12,4)</f>
        <v>0.64800000000000002</v>
      </c>
      <c r="AE372" s="6">
        <f>ROUND(AE367+(AE379-AE367)*Z372/12,4)</f>
        <v>0.46800000000000003</v>
      </c>
      <c r="AF372" s="6">
        <f>ROUND(AF367+(AF379-AF367)*Z372/12,4)</f>
        <v>0.37919999999999998</v>
      </c>
      <c r="AG372" s="6">
        <f>ROUND(AG367+(AG379-AG367)*Z372/12,4)</f>
        <v>0.3785</v>
      </c>
      <c r="AH372" s="8">
        <v>2.8479999999999999</v>
      </c>
      <c r="AI372" s="30">
        <v>14.417999999999999</v>
      </c>
      <c r="AK372" s="62">
        <v>365</v>
      </c>
    </row>
    <row r="373" spans="3:37" ht="13.5" x14ac:dyDescent="0.15">
      <c r="C373"/>
      <c r="M373" s="136"/>
      <c r="N373" s="4">
        <v>6</v>
      </c>
      <c r="O373" s="7">
        <v>366</v>
      </c>
      <c r="P373" s="30">
        <f>ROUND(P367+(P379-P367)*N373/12,3)</f>
        <v>4.9109999999999996</v>
      </c>
      <c r="Q373" s="31">
        <f>ROUND(Q367+(Q379-Q367)*N373/12,4)</f>
        <v>1.0462</v>
      </c>
      <c r="R373" s="31">
        <f>ROUND(R367+(R379-R367)*N373/12,4)</f>
        <v>0.5554</v>
      </c>
      <c r="S373" s="31">
        <f>ROUND(S367+(S379-S367)*N373/12,4)</f>
        <v>0.3926</v>
      </c>
      <c r="T373" s="31">
        <f>ROUND(T367+(T379-T367)*N373/12,4)</f>
        <v>0.31180000000000002</v>
      </c>
      <c r="U373" s="31">
        <f>ROUND(U367+(U379-U367)*N373/12,4)</f>
        <v>0.30780000000000002</v>
      </c>
      <c r="V373" s="30">
        <f>ROUND(V367+(V379-V367)*N373/12,3)</f>
        <v>2.1240000000000001</v>
      </c>
      <c r="W373" s="32">
        <v>15.750999999999999</v>
      </c>
      <c r="Y373" s="136"/>
      <c r="Z373" s="4">
        <v>6</v>
      </c>
      <c r="AA373" s="4">
        <v>366</v>
      </c>
      <c r="AB373" s="5">
        <f>ROUND(AB367+(AB379-AB367)*Z373/12,3)</f>
        <v>5.4980000000000002</v>
      </c>
      <c r="AC373" s="6">
        <f>ROUND(AC367+(AC379-AC367)*Z373/12,4)</f>
        <v>1.2003999999999999</v>
      </c>
      <c r="AD373" s="6">
        <f>ROUND(AD367+(AD379-AD367)*Z373/12,4)</f>
        <v>0.65169999999999995</v>
      </c>
      <c r="AE373" s="6">
        <f>ROUND(AE367+(AE379-AE367)*Z373/12,4)</f>
        <v>0.47060000000000002</v>
      </c>
      <c r="AF373" s="6">
        <f>ROUND(AF367+(AF379-AF367)*Z373/12,4)</f>
        <v>0.38140000000000002</v>
      </c>
      <c r="AG373" s="6">
        <f>ROUND(AG367+(AG379-AG367)*Z373/12,4)</f>
        <v>0.38059999999999999</v>
      </c>
      <c r="AH373" s="8">
        <v>2.8559999999999999</v>
      </c>
      <c r="AI373" s="32">
        <v>14.417999999999999</v>
      </c>
      <c r="AK373" s="62">
        <v>366</v>
      </c>
    </row>
    <row r="374" spans="3:37" ht="13.5" x14ac:dyDescent="0.15">
      <c r="C374"/>
      <c r="M374" s="136"/>
      <c r="N374" s="4">
        <v>7</v>
      </c>
      <c r="O374" s="7">
        <v>367</v>
      </c>
      <c r="P374" s="30">
        <f>ROUND(P367+(P379-P367)*N374/12,3)</f>
        <v>4.93</v>
      </c>
      <c r="Q374" s="31">
        <f>ROUND(Q367+(Q379-Q367)*N374/12,4)</f>
        <v>1.0503</v>
      </c>
      <c r="R374" s="31">
        <f>ROUND(R367+(R379-R367)*N374/12,4)</f>
        <v>0.5575</v>
      </c>
      <c r="S374" s="31">
        <f>ROUND(S367+(S379-S367)*N374/12,4)</f>
        <v>0.39410000000000001</v>
      </c>
      <c r="T374" s="31">
        <f>ROUND(T367+(T379-T367)*N374/12,4)</f>
        <v>0.313</v>
      </c>
      <c r="U374" s="31">
        <f>ROUND(U367+(U379-U367)*N374/12,4)</f>
        <v>0.30890000000000001</v>
      </c>
      <c r="V374" s="30">
        <f>ROUND(V367+(V379-V367)*N374/12,3)</f>
        <v>2.1280000000000001</v>
      </c>
      <c r="W374" s="30">
        <v>15.750999999999999</v>
      </c>
      <c r="Y374" s="136"/>
      <c r="Z374" s="4">
        <v>7</v>
      </c>
      <c r="AA374" s="4">
        <v>367</v>
      </c>
      <c r="AB374" s="5">
        <f>ROUND(AB367+(AB379-AB367)*Z374/12,3)</f>
        <v>5.5279999999999996</v>
      </c>
      <c r="AC374" s="6">
        <f>ROUND(AC367+(AC379-AC367)*Z374/12,4)</f>
        <v>1.2070000000000001</v>
      </c>
      <c r="AD374" s="6">
        <f>ROUND(AD367+(AD379-AD367)*Z374/12,4)</f>
        <v>0.65529999999999999</v>
      </c>
      <c r="AE374" s="6">
        <f>ROUND(AE367+(AE379-AE367)*Z374/12,4)</f>
        <v>0.47320000000000001</v>
      </c>
      <c r="AF374" s="6">
        <f>ROUND(AF367+(AF379-AF367)*Z374/12,4)</f>
        <v>0.38350000000000001</v>
      </c>
      <c r="AG374" s="6">
        <f>ROUND(AG367+(AG379-AG367)*Z374/12,4)</f>
        <v>0.38269999999999998</v>
      </c>
      <c r="AH374" s="8">
        <v>2.8639999999999999</v>
      </c>
      <c r="AI374" s="30">
        <v>14.417999999999999</v>
      </c>
      <c r="AK374" s="62">
        <v>367</v>
      </c>
    </row>
    <row r="375" spans="3:37" ht="13.5" x14ac:dyDescent="0.15">
      <c r="C375"/>
      <c r="M375" s="136"/>
      <c r="N375" s="4">
        <v>8</v>
      </c>
      <c r="O375" s="7">
        <v>368</v>
      </c>
      <c r="P375" s="30">
        <f>ROUND(P367+(P379-P367)*N375/12,3)</f>
        <v>4.9489999999999998</v>
      </c>
      <c r="Q375" s="31">
        <f>ROUND(Q367+(Q379-Q367)*N375/12,4)</f>
        <v>1.0543</v>
      </c>
      <c r="R375" s="31">
        <f>ROUND(R367+(R379-R367)*N375/12,4)</f>
        <v>0.55969999999999998</v>
      </c>
      <c r="S375" s="31">
        <f>ROUND(S367+(S379-S367)*N375/12,4)</f>
        <v>0.39560000000000001</v>
      </c>
      <c r="T375" s="31">
        <f>ROUND(T367+(T379-T367)*N375/12,4)</f>
        <v>0.31419999999999998</v>
      </c>
      <c r="U375" s="31">
        <f>ROUND(U367+(U379-U367)*N375/12,4)</f>
        <v>0.31009999999999999</v>
      </c>
      <c r="V375" s="30">
        <f>ROUND(V367+(V379-V367)*N375/12,3)</f>
        <v>2.133</v>
      </c>
      <c r="W375" s="32">
        <v>15.750999999999999</v>
      </c>
      <c r="Y375" s="136"/>
      <c r="Z375" s="4">
        <v>8</v>
      </c>
      <c r="AA375" s="4">
        <v>368</v>
      </c>
      <c r="AB375" s="5">
        <f>ROUND(AB367+(AB379-AB367)*Z375/12,3)</f>
        <v>5.5590000000000002</v>
      </c>
      <c r="AC375" s="6">
        <f>ROUND(AC367+(AC379-AC367)*Z375/12,4)</f>
        <v>1.2137</v>
      </c>
      <c r="AD375" s="6">
        <f>ROUND(AD367+(AD379-AD367)*Z375/12,4)</f>
        <v>0.65890000000000004</v>
      </c>
      <c r="AE375" s="6">
        <f>ROUND(AE367+(AE379-AE367)*Z375/12,4)</f>
        <v>0.4758</v>
      </c>
      <c r="AF375" s="6">
        <f>ROUND(AF367+(AF379-AF367)*Z375/12,4)</f>
        <v>0.3856</v>
      </c>
      <c r="AG375" s="6">
        <f>ROUND(AG367+(AG379-AG367)*Z375/12,4)</f>
        <v>0.38479999999999998</v>
      </c>
      <c r="AH375" s="8">
        <v>2.8719999999999999</v>
      </c>
      <c r="AI375" s="32">
        <v>14.417999999999999</v>
      </c>
      <c r="AK375" s="62">
        <v>368</v>
      </c>
    </row>
    <row r="376" spans="3:37" ht="13.5" x14ac:dyDescent="0.15">
      <c r="C376"/>
      <c r="M376" s="136"/>
      <c r="N376" s="4">
        <v>9</v>
      </c>
      <c r="O376" s="7">
        <v>369</v>
      </c>
      <c r="P376" s="30">
        <f>ROUND(P367+(P379-P367)*N376/12,3)</f>
        <v>4.968</v>
      </c>
      <c r="Q376" s="31">
        <f>ROUND(Q367+(Q379-Q367)*N376/12,4)</f>
        <v>1.0584</v>
      </c>
      <c r="R376" s="31">
        <f>ROUND(R367+(R379-R367)*N376/12,4)</f>
        <v>0.56179999999999997</v>
      </c>
      <c r="S376" s="31">
        <f>ROUND(S367+(S379-S367)*N376/12,4)</f>
        <v>0.39710000000000001</v>
      </c>
      <c r="T376" s="31">
        <f>ROUND(T367+(T379-T367)*N376/12,4)</f>
        <v>0.3155</v>
      </c>
      <c r="U376" s="31">
        <f>ROUND(U367+(U379-U367)*N376/12,4)</f>
        <v>0.31130000000000002</v>
      </c>
      <c r="V376" s="30">
        <f>ROUND(V367+(V379-V367)*N376/12,3)</f>
        <v>2.137</v>
      </c>
      <c r="W376" s="30">
        <v>15.750999999999999</v>
      </c>
      <c r="Y376" s="136"/>
      <c r="Z376" s="4">
        <v>9</v>
      </c>
      <c r="AA376" s="4">
        <v>369</v>
      </c>
      <c r="AB376" s="5">
        <f>ROUND(AB367+(AB379-AB367)*Z376/12,3)</f>
        <v>5.5890000000000004</v>
      </c>
      <c r="AC376" s="6">
        <f>ROUND(AC367+(AC379-AC367)*Z376/12,4)</f>
        <v>1.2203999999999999</v>
      </c>
      <c r="AD376" s="6">
        <f>ROUND(AD367+(AD379-AD367)*Z376/12,4)</f>
        <v>0.66249999999999998</v>
      </c>
      <c r="AE376" s="6">
        <f>ROUND(AE367+(AE379-AE367)*Z376/12,4)</f>
        <v>0.47849999999999998</v>
      </c>
      <c r="AF376" s="6">
        <f>ROUND(AF367+(AF379-AF367)*Z376/12,4)</f>
        <v>0.38769999999999999</v>
      </c>
      <c r="AG376" s="6">
        <f>ROUND(AG367+(AG379-AG367)*Z376/12,4)</f>
        <v>0.38700000000000001</v>
      </c>
      <c r="AH376" s="8">
        <v>2.8809999999999998</v>
      </c>
      <c r="AI376" s="30">
        <v>14.417999999999999</v>
      </c>
      <c r="AK376" s="62">
        <v>369</v>
      </c>
    </row>
    <row r="377" spans="3:37" ht="13.5" x14ac:dyDescent="0.15">
      <c r="C377"/>
      <c r="M377" s="136"/>
      <c r="N377" s="4">
        <v>10</v>
      </c>
      <c r="O377" s="7">
        <v>370</v>
      </c>
      <c r="P377" s="30">
        <f>ROUND(P367+(P379-P367)*N377/12,3)</f>
        <v>4.9870000000000001</v>
      </c>
      <c r="Q377" s="31">
        <f>ROUND(Q367+(Q379-Q367)*N377/12,4)</f>
        <v>1.0625</v>
      </c>
      <c r="R377" s="31">
        <f>ROUND(R367+(R379-R367)*N377/12,4)</f>
        <v>0.56399999999999995</v>
      </c>
      <c r="S377" s="31">
        <f>ROUND(S367+(S379-S367)*N377/12,4)</f>
        <v>0.3987</v>
      </c>
      <c r="T377" s="31">
        <f>ROUND(T367+(T379-T367)*N377/12,4)</f>
        <v>0.31669999999999998</v>
      </c>
      <c r="U377" s="31">
        <f>ROUND(U367+(U379-U367)*N377/12,4)</f>
        <v>0.3125</v>
      </c>
      <c r="V377" s="30">
        <f>ROUND(V367+(V379-V367)*N377/12,3)</f>
        <v>2.141</v>
      </c>
      <c r="W377" s="32">
        <v>15.750999999999999</v>
      </c>
      <c r="Y377" s="136"/>
      <c r="Z377" s="4">
        <v>10</v>
      </c>
      <c r="AA377" s="4">
        <v>370</v>
      </c>
      <c r="AB377" s="5">
        <f>ROUND(AB367+(AB379-AB367)*Z377/12,3)</f>
        <v>5.62</v>
      </c>
      <c r="AC377" s="6">
        <f>ROUND(AC367+(AC379-AC367)*Z377/12,4)</f>
        <v>1.2271000000000001</v>
      </c>
      <c r="AD377" s="6">
        <f>ROUND(AD367+(AD379-AD367)*Z377/12,4)</f>
        <v>0.66620000000000001</v>
      </c>
      <c r="AE377" s="6">
        <f>ROUND(AE367+(AE379-AE367)*Z377/12,4)</f>
        <v>0.48110000000000003</v>
      </c>
      <c r="AF377" s="6">
        <f>ROUND(AF367+(AF379-AF367)*Z377/12,4)</f>
        <v>0.38990000000000002</v>
      </c>
      <c r="AG377" s="6">
        <f>ROUND(AG367+(AG379-AG367)*Z377/12,4)</f>
        <v>0.3891</v>
      </c>
      <c r="AH377" s="8">
        <v>2.8889999999999998</v>
      </c>
      <c r="AI377" s="32">
        <v>14.417999999999999</v>
      </c>
      <c r="AK377" s="62">
        <v>370</v>
      </c>
    </row>
    <row r="378" spans="3:37" ht="13.5" x14ac:dyDescent="0.15">
      <c r="C378"/>
      <c r="M378" s="137"/>
      <c r="N378" s="4">
        <v>11</v>
      </c>
      <c r="O378" s="7">
        <v>371</v>
      </c>
      <c r="P378" s="30">
        <f>ROUND(P367+(P379-P367)*N378/12,3)</f>
        <v>5.0060000000000002</v>
      </c>
      <c r="Q378" s="31">
        <f>ROUND(Q367+(Q379-Q367)*N378/12,4)</f>
        <v>1.0665</v>
      </c>
      <c r="R378" s="31">
        <f>ROUND(R367+(R379-R367)*N378/12,4)</f>
        <v>0.56610000000000005</v>
      </c>
      <c r="S378" s="31">
        <f>ROUND(S367+(S379-S367)*N378/12,4)</f>
        <v>0.4002</v>
      </c>
      <c r="T378" s="31">
        <f>ROUND(T367+(T379-T367)*N378/12,4)</f>
        <v>0.31790000000000002</v>
      </c>
      <c r="U378" s="31">
        <f>ROUND(U367+(U379-U367)*N378/12,4)</f>
        <v>0.31369999999999998</v>
      </c>
      <c r="V378" s="30">
        <f>ROUND(V367+(V379-V367)*N378/12,3)</f>
        <v>2.1459999999999999</v>
      </c>
      <c r="W378" s="30">
        <v>15.750999999999999</v>
      </c>
      <c r="Y378" s="137"/>
      <c r="Z378" s="4">
        <v>11</v>
      </c>
      <c r="AA378" s="4">
        <v>371</v>
      </c>
      <c r="AB378" s="5">
        <f>ROUND(AB367+(AB379-AB367)*Z378/12,3)</f>
        <v>5.65</v>
      </c>
      <c r="AC378" s="6">
        <f>ROUND(AC367+(AC379-AC367)*Z378/12,4)</f>
        <v>1.2337</v>
      </c>
      <c r="AD378" s="6">
        <f>ROUND(AD367+(AD379-AD367)*Z378/12,4)</f>
        <v>0.66979999999999995</v>
      </c>
      <c r="AE378" s="6">
        <f>ROUND(AE367+(AE379-AE367)*Z378/12,4)</f>
        <v>0.48370000000000002</v>
      </c>
      <c r="AF378" s="6">
        <f>ROUND(AF367+(AF379-AF367)*Z378/12,4)</f>
        <v>0.39200000000000002</v>
      </c>
      <c r="AG378" s="6">
        <f>ROUND(AG367+(AG379-AG367)*Z378/12,4)</f>
        <v>0.39119999999999999</v>
      </c>
      <c r="AH378" s="8">
        <v>2.8969999999999998</v>
      </c>
      <c r="AI378" s="30">
        <v>14.417999999999999</v>
      </c>
      <c r="AK378" s="62">
        <v>371</v>
      </c>
    </row>
    <row r="379" spans="3:37" ht="13.5" x14ac:dyDescent="0.15">
      <c r="C379"/>
      <c r="M379" s="135">
        <v>31</v>
      </c>
      <c r="N379" s="3">
        <v>0</v>
      </c>
      <c r="O379" s="7">
        <v>372</v>
      </c>
      <c r="P379" s="30">
        <v>5.0250000000000004</v>
      </c>
      <c r="Q379" s="31">
        <v>1.0706</v>
      </c>
      <c r="R379" s="33">
        <v>0.56830000000000003</v>
      </c>
      <c r="S379" s="33">
        <v>0.4017</v>
      </c>
      <c r="T379" s="33">
        <v>0.31909999999999999</v>
      </c>
      <c r="U379" s="33">
        <v>0.31490000000000001</v>
      </c>
      <c r="V379" s="32">
        <v>2.15</v>
      </c>
      <c r="W379" s="32">
        <v>15.750999999999999</v>
      </c>
      <c r="Y379" s="135">
        <v>31</v>
      </c>
      <c r="Z379" s="3">
        <v>0</v>
      </c>
      <c r="AA379" s="4">
        <v>372</v>
      </c>
      <c r="AB379" s="5">
        <v>5.681</v>
      </c>
      <c r="AC379" s="6">
        <v>1.2403999999999999</v>
      </c>
      <c r="AD379" s="6">
        <v>0.6734</v>
      </c>
      <c r="AE379" s="6">
        <v>0.48630000000000001</v>
      </c>
      <c r="AF379" s="6">
        <v>0.39410000000000001</v>
      </c>
      <c r="AG379" s="6">
        <v>0.39329999999999998</v>
      </c>
      <c r="AH379" s="8">
        <v>2.9049999999999998</v>
      </c>
      <c r="AI379" s="32">
        <v>14.417999999999999</v>
      </c>
      <c r="AK379" s="62">
        <v>372</v>
      </c>
    </row>
    <row r="380" spans="3:37" ht="13.5" x14ac:dyDescent="0.15">
      <c r="C380"/>
      <c r="M380" s="136"/>
      <c r="N380" s="4">
        <v>1</v>
      </c>
      <c r="O380" s="7">
        <v>373</v>
      </c>
      <c r="P380" s="30">
        <f>ROUND(P379+(P391-P379)*N380/12,3)</f>
        <v>5.0449999999999999</v>
      </c>
      <c r="Q380" s="31">
        <f>ROUND(Q379+(Q391-Q379)*N380/12,4)</f>
        <v>1.0748</v>
      </c>
      <c r="R380" s="31">
        <f>ROUND(R379+(R391-R379)*N380/12,4)</f>
        <v>0.57050000000000001</v>
      </c>
      <c r="S380" s="31">
        <f>ROUND(S379+(S391-S379)*N380/12,4)</f>
        <v>0.40329999999999999</v>
      </c>
      <c r="T380" s="31">
        <f>ROUND(T379+(T391-T379)*N380/12,4)</f>
        <v>0.32029999999999997</v>
      </c>
      <c r="U380" s="31">
        <f>ROUND(U379+(U391-U379)*N380/12,4)</f>
        <v>0.31609999999999999</v>
      </c>
      <c r="V380" s="30">
        <f>ROUND(V379+(V391-V379)*N380/12,3)</f>
        <v>2.1549999999999998</v>
      </c>
      <c r="W380" s="30">
        <v>15.750999999999999</v>
      </c>
      <c r="Y380" s="136"/>
      <c r="Z380" s="4">
        <v>1</v>
      </c>
      <c r="AA380" s="4">
        <v>373</v>
      </c>
      <c r="AB380" s="5">
        <f>ROUND(AB379+(AB391-AB379)*Z380/12,3)</f>
        <v>5.7119999999999997</v>
      </c>
      <c r="AC380" s="6">
        <f>ROUND(AC379+(AC391-AC379)*Z380/12,4)</f>
        <v>1.2471000000000001</v>
      </c>
      <c r="AD380" s="6">
        <f>ROUND(AD379+(AD391-AD379)*Z380/12,4)</f>
        <v>0.67700000000000005</v>
      </c>
      <c r="AE380" s="6">
        <f>ROUND(AE379+(AE391-AE379)*Z380/12,4)</f>
        <v>0.4889</v>
      </c>
      <c r="AF380" s="6">
        <f>ROUND(AF379+(AF391-AF379)*Z380/12,4)</f>
        <v>0.3962</v>
      </c>
      <c r="AG380" s="6">
        <f>ROUND(AG379+(AG391-AG379)*Z380/12,4)</f>
        <v>0.39539999999999997</v>
      </c>
      <c r="AH380" s="8">
        <v>2.9140000000000001</v>
      </c>
      <c r="AI380" s="30">
        <v>14.417999999999999</v>
      </c>
      <c r="AK380" s="62">
        <v>373</v>
      </c>
    </row>
    <row r="381" spans="3:37" ht="13.5" x14ac:dyDescent="0.15">
      <c r="C381"/>
      <c r="M381" s="136"/>
      <c r="N381" s="4">
        <v>2</v>
      </c>
      <c r="O381" s="7">
        <v>374</v>
      </c>
      <c r="P381" s="30">
        <f>ROUND(P379+(P391-P379)*N381/12,3)</f>
        <v>5.0640000000000001</v>
      </c>
      <c r="Q381" s="31">
        <f>ROUND(Q379+(Q391-Q379)*N381/12,4)</f>
        <v>1.0789</v>
      </c>
      <c r="R381" s="31">
        <f>ROUND(R379+(R391-R379)*N381/12,4)</f>
        <v>0.57269999999999999</v>
      </c>
      <c r="S381" s="31">
        <f>ROUND(S379+(S391-S379)*N381/12,4)</f>
        <v>0.40479999999999999</v>
      </c>
      <c r="T381" s="31">
        <f>ROUND(T379+(T391-T379)*N381/12,4)</f>
        <v>0.3216</v>
      </c>
      <c r="U381" s="31">
        <f>ROUND(U379+(U391-U379)*N381/12,4)</f>
        <v>0.31740000000000002</v>
      </c>
      <c r="V381" s="30">
        <f>ROUND(V379+(V391-V379)*N381/12,3)</f>
        <v>2.1589999999999998</v>
      </c>
      <c r="W381" s="32">
        <v>15.750999999999999</v>
      </c>
      <c r="Y381" s="136"/>
      <c r="Z381" s="4">
        <v>2</v>
      </c>
      <c r="AA381" s="4">
        <v>374</v>
      </c>
      <c r="AB381" s="5">
        <f>ROUND(AB379+(AB391-AB379)*Z381/12,3)</f>
        <v>5.742</v>
      </c>
      <c r="AC381" s="6">
        <f>ROUND(AC379+(AC391-AC379)*Z381/12,4)</f>
        <v>1.2538</v>
      </c>
      <c r="AD381" s="6">
        <f>ROUND(AD379+(AD391-AD379)*Z381/12,4)</f>
        <v>0.68069999999999997</v>
      </c>
      <c r="AE381" s="6">
        <f>ROUND(AE379+(AE391-AE379)*Z381/12,4)</f>
        <v>0.49149999999999999</v>
      </c>
      <c r="AF381" s="6">
        <f>ROUND(AF379+(AF391-AF379)*Z381/12,4)</f>
        <v>0.39829999999999999</v>
      </c>
      <c r="AG381" s="6">
        <f>ROUND(AG379+(AG391-AG379)*Z381/12,4)</f>
        <v>0.39750000000000002</v>
      </c>
      <c r="AH381" s="8">
        <v>2.9220000000000002</v>
      </c>
      <c r="AI381" s="32">
        <v>14.417999999999999</v>
      </c>
      <c r="AK381" s="62">
        <v>374</v>
      </c>
    </row>
    <row r="382" spans="3:37" ht="13.5" x14ac:dyDescent="0.15">
      <c r="C382"/>
      <c r="M382" s="136"/>
      <c r="N382" s="4">
        <v>3</v>
      </c>
      <c r="O382" s="7">
        <v>375</v>
      </c>
      <c r="P382" s="30">
        <f>ROUND(P379+(P391-P379)*N382/12,3)</f>
        <v>5.0839999999999996</v>
      </c>
      <c r="Q382" s="31">
        <f>ROUND(Q379+(Q391-Q379)*N382/12,4)</f>
        <v>1.0831</v>
      </c>
      <c r="R382" s="31">
        <f>ROUND(R379+(R391-R379)*N382/12,4)</f>
        <v>0.57499999999999996</v>
      </c>
      <c r="S382" s="31">
        <f>ROUND(S379+(S391-S379)*N382/12,4)</f>
        <v>0.40639999999999998</v>
      </c>
      <c r="T382" s="31">
        <f>ROUND(T379+(T391-T379)*N382/12,4)</f>
        <v>0.32279999999999998</v>
      </c>
      <c r="U382" s="31">
        <f>ROUND(U379+(U391-U379)*N382/12,4)</f>
        <v>0.31859999999999999</v>
      </c>
      <c r="V382" s="30">
        <f>ROUND(V379+(V391-V379)*N382/12,3)</f>
        <v>2.1640000000000001</v>
      </c>
      <c r="W382" s="30">
        <v>15.750999999999999</v>
      </c>
      <c r="Y382" s="136"/>
      <c r="Z382" s="4">
        <v>3</v>
      </c>
      <c r="AA382" s="4">
        <v>375</v>
      </c>
      <c r="AB382" s="5">
        <f>ROUND(AB379+(AB391-AB379)*Z382/12,3)</f>
        <v>5.7729999999999997</v>
      </c>
      <c r="AC382" s="6">
        <f>ROUND(AC379+(AC391-AC379)*Z382/12,4)</f>
        <v>1.2605</v>
      </c>
      <c r="AD382" s="6">
        <f>ROUND(AD379+(AD391-AD379)*Z382/12,4)</f>
        <v>0.68430000000000002</v>
      </c>
      <c r="AE382" s="6">
        <f>ROUND(AE379+(AE391-AE379)*Z382/12,4)</f>
        <v>0.49419999999999997</v>
      </c>
      <c r="AF382" s="6">
        <f>ROUND(AF379+(AF391-AF379)*Z382/12,4)</f>
        <v>0.40050000000000002</v>
      </c>
      <c r="AG382" s="6">
        <f>ROUND(AG379+(AG391-AG379)*Z382/12,4)</f>
        <v>0.3997</v>
      </c>
      <c r="AH382" s="8">
        <v>2.931</v>
      </c>
      <c r="AI382" s="30">
        <v>14.417999999999999</v>
      </c>
      <c r="AK382" s="62">
        <v>375</v>
      </c>
    </row>
    <row r="383" spans="3:37" ht="13.5" x14ac:dyDescent="0.15">
      <c r="C383"/>
      <c r="M383" s="136"/>
      <c r="N383" s="4">
        <v>4</v>
      </c>
      <c r="O383" s="7">
        <v>376</v>
      </c>
      <c r="P383" s="30">
        <f>ROUND(P379+(P391-P379)*N383/12,3)</f>
        <v>5.1029999999999998</v>
      </c>
      <c r="Q383" s="31">
        <f>ROUND(Q379+(Q391-Q379)*N383/12,4)</f>
        <v>1.0872999999999999</v>
      </c>
      <c r="R383" s="31">
        <f>ROUND(R379+(R391-R379)*N383/12,4)</f>
        <v>0.57720000000000005</v>
      </c>
      <c r="S383" s="31">
        <f>ROUND(S379+(S391-S379)*N383/12,4)</f>
        <v>0.40799999999999997</v>
      </c>
      <c r="T383" s="31">
        <f>ROUND(T379+(T391-T379)*N383/12,4)</f>
        <v>0.3241</v>
      </c>
      <c r="U383" s="31">
        <f>ROUND(U379+(U391-U379)*N383/12,4)</f>
        <v>0.31979999999999997</v>
      </c>
      <c r="V383" s="30">
        <f>ROUND(V379+(V391-V379)*N383/12,3)</f>
        <v>2.1680000000000001</v>
      </c>
      <c r="W383" s="32">
        <v>15.750999999999999</v>
      </c>
      <c r="Y383" s="136"/>
      <c r="Z383" s="4">
        <v>4</v>
      </c>
      <c r="AA383" s="4">
        <v>376</v>
      </c>
      <c r="AB383" s="5">
        <f>ROUND(AB379+(AB391-AB379)*Z383/12,3)</f>
        <v>5.8029999999999999</v>
      </c>
      <c r="AC383" s="6">
        <f>ROUND(AC379+(AC391-AC379)*Z383/12,4)</f>
        <v>1.2670999999999999</v>
      </c>
      <c r="AD383" s="6">
        <f>ROUND(AD379+(AD391-AD379)*Z383/12,4)</f>
        <v>0.68789999999999996</v>
      </c>
      <c r="AE383" s="6">
        <f>ROUND(AE379+(AE391-AE379)*Z383/12,4)</f>
        <v>0.49680000000000002</v>
      </c>
      <c r="AF383" s="6">
        <f>ROUND(AF379+(AF391-AF379)*Z383/12,4)</f>
        <v>0.40260000000000001</v>
      </c>
      <c r="AG383" s="6">
        <f>ROUND(AG379+(AG391-AG379)*Z383/12,4)</f>
        <v>0.40179999999999999</v>
      </c>
      <c r="AH383" s="8">
        <v>2.9390000000000001</v>
      </c>
      <c r="AI383" s="32">
        <v>14.417999999999999</v>
      </c>
      <c r="AK383" s="62">
        <v>376</v>
      </c>
    </row>
    <row r="384" spans="3:37" ht="13.5" x14ac:dyDescent="0.15">
      <c r="C384"/>
      <c r="M384" s="136"/>
      <c r="N384" s="4">
        <v>5</v>
      </c>
      <c r="O384" s="7">
        <v>377</v>
      </c>
      <c r="P384" s="30">
        <f>ROUND(P379+(P391-P379)*N384/12,3)</f>
        <v>5.1230000000000002</v>
      </c>
      <c r="Q384" s="31">
        <f>ROUND(Q379+(Q391-Q379)*N384/12,4)</f>
        <v>1.0913999999999999</v>
      </c>
      <c r="R384" s="31">
        <f>ROUND(R379+(R391-R379)*N384/12,4)</f>
        <v>0.57940000000000003</v>
      </c>
      <c r="S384" s="31">
        <f>ROUND(S379+(S391-S379)*N384/12,4)</f>
        <v>0.40949999999999998</v>
      </c>
      <c r="T384" s="31">
        <f>ROUND(T379+(T391-T379)*N384/12,4)</f>
        <v>0.32529999999999998</v>
      </c>
      <c r="U384" s="31">
        <f>ROUND(U379+(U391-U379)*N384/12,4)</f>
        <v>0.32100000000000001</v>
      </c>
      <c r="V384" s="30">
        <f>ROUND(V379+(V391-V379)*N384/12,3)</f>
        <v>2.173</v>
      </c>
      <c r="W384" s="30">
        <v>15.750999999999999</v>
      </c>
      <c r="Y384" s="136"/>
      <c r="Z384" s="4">
        <v>5</v>
      </c>
      <c r="AA384" s="4">
        <v>377</v>
      </c>
      <c r="AB384" s="5">
        <f>ROUND(AB379+(AB391-AB379)*Z384/12,3)</f>
        <v>5.8339999999999996</v>
      </c>
      <c r="AC384" s="6">
        <f>ROUND(AC379+(AC391-AC379)*Z384/12,4)</f>
        <v>1.2738</v>
      </c>
      <c r="AD384" s="6">
        <f>ROUND(AD379+(AD391-AD379)*Z384/12,4)</f>
        <v>0.6915</v>
      </c>
      <c r="AE384" s="6">
        <f>ROUND(AE379+(AE391-AE379)*Z384/12,4)</f>
        <v>0.49940000000000001</v>
      </c>
      <c r="AF384" s="6">
        <f>ROUND(AF379+(AF391-AF379)*Z384/12,4)</f>
        <v>0.4047</v>
      </c>
      <c r="AG384" s="6">
        <f>ROUND(AG379+(AG391-AG379)*Z384/12,4)</f>
        <v>0.40389999999999998</v>
      </c>
      <c r="AH384" s="8">
        <v>2.948</v>
      </c>
      <c r="AI384" s="30">
        <v>14.417999999999999</v>
      </c>
      <c r="AK384" s="62">
        <v>377</v>
      </c>
    </row>
    <row r="385" spans="3:37" ht="13.5" x14ac:dyDescent="0.15">
      <c r="C385"/>
      <c r="M385" s="136"/>
      <c r="N385" s="4">
        <v>6</v>
      </c>
      <c r="O385" s="7">
        <v>378</v>
      </c>
      <c r="P385" s="30">
        <f>ROUND(P379+(P391-P379)*N385/12,3)</f>
        <v>5.1429999999999998</v>
      </c>
      <c r="Q385" s="31">
        <f>ROUND(Q379+(Q391-Q379)*N385/12,4)</f>
        <v>1.0955999999999999</v>
      </c>
      <c r="R385" s="31">
        <f>ROUND(R379+(R391-R379)*N385/12,4)</f>
        <v>0.58160000000000001</v>
      </c>
      <c r="S385" s="31">
        <f>ROUND(S379+(S391-S379)*N385/12,4)</f>
        <v>0.41110000000000002</v>
      </c>
      <c r="T385" s="31">
        <f>ROUND(T379+(T391-T379)*N385/12,4)</f>
        <v>0.3266</v>
      </c>
      <c r="U385" s="31">
        <f>ROUND(U379+(U391-U379)*N385/12,4)</f>
        <v>0.32229999999999998</v>
      </c>
      <c r="V385" s="30">
        <f>ROUND(V379+(V391-V379)*N385/12,3)</f>
        <v>2.177</v>
      </c>
      <c r="W385" s="32">
        <v>15.750999999999999</v>
      </c>
      <c r="Y385" s="136"/>
      <c r="Z385" s="4">
        <v>6</v>
      </c>
      <c r="AA385" s="4">
        <v>378</v>
      </c>
      <c r="AB385" s="5">
        <f>ROUND(AB379+(AB391-AB379)*Z385/12,3)</f>
        <v>5.8650000000000002</v>
      </c>
      <c r="AC385" s="6">
        <f>ROUND(AC379+(AC391-AC379)*Z385/12,4)</f>
        <v>1.2805</v>
      </c>
      <c r="AD385" s="6">
        <f>ROUND(AD379+(AD391-AD379)*Z385/12,4)</f>
        <v>0.69520000000000004</v>
      </c>
      <c r="AE385" s="6">
        <f>ROUND(AE379+(AE391-AE379)*Z385/12,4)</f>
        <v>0.502</v>
      </c>
      <c r="AF385" s="6">
        <f>ROUND(AF379+(AF391-AF379)*Z385/12,4)</f>
        <v>0.40679999999999999</v>
      </c>
      <c r="AG385" s="6">
        <f>ROUND(AG379+(AG391-AG379)*Z385/12,4)</f>
        <v>0.40600000000000003</v>
      </c>
      <c r="AH385" s="8">
        <v>2.956</v>
      </c>
      <c r="AI385" s="32">
        <v>14.417999999999999</v>
      </c>
      <c r="AK385" s="62">
        <v>378</v>
      </c>
    </row>
    <row r="386" spans="3:37" ht="13.5" x14ac:dyDescent="0.15">
      <c r="C386"/>
      <c r="M386" s="136"/>
      <c r="N386" s="4">
        <v>7</v>
      </c>
      <c r="O386" s="7">
        <v>379</v>
      </c>
      <c r="P386" s="30">
        <f>ROUND(P379+(P391-P379)*N386/12,3)</f>
        <v>5.1619999999999999</v>
      </c>
      <c r="Q386" s="31">
        <f>ROUND(Q379+(Q391-Q379)*N386/12,4)</f>
        <v>1.0998000000000001</v>
      </c>
      <c r="R386" s="31">
        <f>ROUND(R379+(R391-R379)*N386/12,4)</f>
        <v>0.58379999999999999</v>
      </c>
      <c r="S386" s="31">
        <f>ROUND(S379+(S391-S379)*N386/12,4)</f>
        <v>0.41270000000000001</v>
      </c>
      <c r="T386" s="31">
        <f>ROUND(T379+(T391-T379)*N386/12,4)</f>
        <v>0.32779999999999998</v>
      </c>
      <c r="U386" s="31">
        <f>ROUND(U379+(U391-U379)*N386/12,4)</f>
        <v>0.32350000000000001</v>
      </c>
      <c r="V386" s="30">
        <f>ROUND(V379+(V391-V379)*N386/12,3)</f>
        <v>2.1819999999999999</v>
      </c>
      <c r="W386" s="30">
        <v>15.750999999999999</v>
      </c>
      <c r="Y386" s="136"/>
      <c r="Z386" s="4">
        <v>7</v>
      </c>
      <c r="AA386" s="4">
        <v>379</v>
      </c>
      <c r="AB386" s="5">
        <f>ROUND(AB379+(AB391-AB379)*Z386/12,3)</f>
        <v>5.8949999999999996</v>
      </c>
      <c r="AC386" s="6">
        <f>ROUND(AC379+(AC391-AC379)*Z386/12,4)</f>
        <v>1.2871999999999999</v>
      </c>
      <c r="AD386" s="6">
        <f>ROUND(AD379+(AD391-AD379)*Z386/12,4)</f>
        <v>0.69879999999999998</v>
      </c>
      <c r="AE386" s="6">
        <f>ROUND(AE379+(AE391-AE379)*Z386/12,4)</f>
        <v>0.50460000000000005</v>
      </c>
      <c r="AF386" s="6">
        <f>ROUND(AF379+(AF391-AF379)*Z386/12,4)</f>
        <v>0.40889999999999999</v>
      </c>
      <c r="AG386" s="6">
        <f>ROUND(AG379+(AG391-AG379)*Z386/12,4)</f>
        <v>0.40810000000000002</v>
      </c>
      <c r="AH386" s="8">
        <v>2.9649999999999999</v>
      </c>
      <c r="AI386" s="30">
        <v>14.417999999999999</v>
      </c>
      <c r="AK386" s="62">
        <v>379</v>
      </c>
    </row>
    <row r="387" spans="3:37" ht="13.5" x14ac:dyDescent="0.15">
      <c r="C387"/>
      <c r="M387" s="136"/>
      <c r="N387" s="4">
        <v>8</v>
      </c>
      <c r="O387" s="7">
        <v>380</v>
      </c>
      <c r="P387" s="30">
        <f>ROUND(P379+(P391-P379)*N387/12,3)</f>
        <v>5.1820000000000004</v>
      </c>
      <c r="Q387" s="31">
        <f>ROUND(Q379+(Q391-Q379)*N387/12,4)</f>
        <v>1.1039000000000001</v>
      </c>
      <c r="R387" s="31">
        <f>ROUND(R379+(R391-R379)*N387/12,4)</f>
        <v>0.58599999999999997</v>
      </c>
      <c r="S387" s="31">
        <f>ROUND(S379+(S391-S379)*N387/12,4)</f>
        <v>0.41420000000000001</v>
      </c>
      <c r="T387" s="31">
        <f>ROUND(T379+(T391-T379)*N387/12,4)</f>
        <v>0.32900000000000001</v>
      </c>
      <c r="U387" s="31">
        <f>ROUND(U379+(U391-U379)*N387/12,4)</f>
        <v>0.32469999999999999</v>
      </c>
      <c r="V387" s="30">
        <f>ROUND(V379+(V391-V379)*N387/12,3)</f>
        <v>2.1859999999999999</v>
      </c>
      <c r="W387" s="32">
        <v>15.750999999999999</v>
      </c>
      <c r="Y387" s="136"/>
      <c r="Z387" s="4">
        <v>8</v>
      </c>
      <c r="AA387" s="4">
        <v>380</v>
      </c>
      <c r="AB387" s="5">
        <f>ROUND(AB379+(AB391-AB379)*Z387/12,3)</f>
        <v>5.9260000000000002</v>
      </c>
      <c r="AC387" s="6">
        <f>ROUND(AC379+(AC391-AC379)*Z387/12,4)</f>
        <v>1.2939000000000001</v>
      </c>
      <c r="AD387" s="6">
        <f>ROUND(AD379+(AD391-AD379)*Z387/12,4)</f>
        <v>0.70240000000000002</v>
      </c>
      <c r="AE387" s="6">
        <f>ROUND(AE379+(AE391-AE379)*Z387/12,4)</f>
        <v>0.50719999999999998</v>
      </c>
      <c r="AF387" s="6">
        <f>ROUND(AF379+(AF391-AF379)*Z387/12,4)</f>
        <v>0.41099999999999998</v>
      </c>
      <c r="AG387" s="6">
        <f>ROUND(AG379+(AG391-AG379)*Z387/12,4)</f>
        <v>0.41020000000000001</v>
      </c>
      <c r="AH387" s="8">
        <v>2.9729999999999999</v>
      </c>
      <c r="AI387" s="32">
        <v>14.417999999999999</v>
      </c>
      <c r="AK387" s="62">
        <v>380</v>
      </c>
    </row>
    <row r="388" spans="3:37" ht="13.5" x14ac:dyDescent="0.15">
      <c r="C388"/>
      <c r="M388" s="136"/>
      <c r="N388" s="4">
        <v>9</v>
      </c>
      <c r="O388" s="7">
        <v>381</v>
      </c>
      <c r="P388" s="30">
        <f>ROUND(P379+(P391-P379)*N388/12,3)</f>
        <v>5.2009999999999996</v>
      </c>
      <c r="Q388" s="31">
        <f>ROUND(Q379+(Q391-Q379)*N388/12,4)</f>
        <v>1.1081000000000001</v>
      </c>
      <c r="R388" s="31">
        <f>ROUND(R379+(R391-R379)*N388/12,4)</f>
        <v>0.58830000000000005</v>
      </c>
      <c r="S388" s="31">
        <f>ROUND(S379+(S391-S379)*N388/12,4)</f>
        <v>0.4158</v>
      </c>
      <c r="T388" s="31">
        <f>ROUND(T379+(T391-T379)*N388/12,4)</f>
        <v>0.33029999999999998</v>
      </c>
      <c r="U388" s="31">
        <f>ROUND(U379+(U391-U379)*N388/12,4)</f>
        <v>0.32590000000000002</v>
      </c>
      <c r="V388" s="30">
        <f>ROUND(V379+(V391-V379)*N388/12,3)</f>
        <v>2.1909999999999998</v>
      </c>
      <c r="W388" s="30">
        <v>15.750999999999999</v>
      </c>
      <c r="Y388" s="136"/>
      <c r="Z388" s="4">
        <v>9</v>
      </c>
      <c r="AA388" s="4">
        <v>381</v>
      </c>
      <c r="AB388" s="5">
        <f>ROUND(AB379+(AB391-AB379)*Z388/12,3)</f>
        <v>5.9560000000000004</v>
      </c>
      <c r="AC388" s="6">
        <f>ROUND(AC379+(AC391-AC379)*Z388/12,4)</f>
        <v>1.3006</v>
      </c>
      <c r="AD388" s="6">
        <f>ROUND(AD379+(AD391-AD379)*Z388/12,4)</f>
        <v>0.70599999999999996</v>
      </c>
      <c r="AE388" s="6">
        <f>ROUND(AE379+(AE391-AE379)*Z388/12,4)</f>
        <v>0.50990000000000002</v>
      </c>
      <c r="AF388" s="6">
        <f>ROUND(AF379+(AF391-AF379)*Z388/12,4)</f>
        <v>0.41320000000000001</v>
      </c>
      <c r="AG388" s="6">
        <f>ROUND(AG379+(AG391-AG379)*Z388/12,4)</f>
        <v>0.41239999999999999</v>
      </c>
      <c r="AH388" s="8">
        <v>2.9820000000000002</v>
      </c>
      <c r="AI388" s="30">
        <v>14.417999999999999</v>
      </c>
      <c r="AK388" s="62">
        <v>381</v>
      </c>
    </row>
    <row r="389" spans="3:37" ht="13.5" x14ac:dyDescent="0.15">
      <c r="C389"/>
      <c r="M389" s="136"/>
      <c r="N389" s="4">
        <v>10</v>
      </c>
      <c r="O389" s="7">
        <v>382</v>
      </c>
      <c r="P389" s="30">
        <f>ROUND(P379+(P391-P379)*N389/12,3)</f>
        <v>5.2210000000000001</v>
      </c>
      <c r="Q389" s="31">
        <f>ROUND(Q379+(Q391-Q379)*N389/12,4)</f>
        <v>1.1123000000000001</v>
      </c>
      <c r="R389" s="31">
        <f>ROUND(R379+(R391-R379)*N389/12,4)</f>
        <v>0.59050000000000002</v>
      </c>
      <c r="S389" s="31">
        <f>ROUND(S379+(S391-S379)*N389/12,4)</f>
        <v>0.41739999999999999</v>
      </c>
      <c r="T389" s="31">
        <f>ROUND(T379+(T391-T379)*N389/12,4)</f>
        <v>0.33150000000000002</v>
      </c>
      <c r="U389" s="31">
        <f>ROUND(U379+(U391-U379)*N389/12,4)</f>
        <v>0.32719999999999999</v>
      </c>
      <c r="V389" s="30">
        <f>ROUND(V379+(V391-V379)*N389/12,3)</f>
        <v>2.1949999999999998</v>
      </c>
      <c r="W389" s="32">
        <v>15.750999999999999</v>
      </c>
      <c r="Y389" s="136"/>
      <c r="Z389" s="4">
        <v>10</v>
      </c>
      <c r="AA389" s="4">
        <v>382</v>
      </c>
      <c r="AB389" s="5">
        <f>ROUND(AB379+(AB391-AB379)*Z389/12,3)</f>
        <v>5.9870000000000001</v>
      </c>
      <c r="AC389" s="6">
        <f>ROUND(AC379+(AC391-AC379)*Z389/12,4)</f>
        <v>1.3071999999999999</v>
      </c>
      <c r="AD389" s="6">
        <f>ROUND(AD379+(AD391-AD379)*Z389/12,4)</f>
        <v>0.7097</v>
      </c>
      <c r="AE389" s="6">
        <f>ROUND(AE379+(AE391-AE379)*Z389/12,4)</f>
        <v>0.51249999999999996</v>
      </c>
      <c r="AF389" s="6">
        <f>ROUND(AF379+(AF391-AF379)*Z389/12,4)</f>
        <v>0.4153</v>
      </c>
      <c r="AG389" s="6">
        <f>ROUND(AG379+(AG391-AG379)*Z389/12,4)</f>
        <v>0.41449999999999998</v>
      </c>
      <c r="AH389" s="8">
        <v>2.99</v>
      </c>
      <c r="AI389" s="32">
        <v>14.417999999999999</v>
      </c>
      <c r="AK389" s="62">
        <v>382</v>
      </c>
    </row>
    <row r="390" spans="3:37" ht="13.5" x14ac:dyDescent="0.15">
      <c r="C390"/>
      <c r="M390" s="137"/>
      <c r="N390" s="4">
        <v>11</v>
      </c>
      <c r="O390" s="7">
        <v>383</v>
      </c>
      <c r="P390" s="30">
        <f>ROUND(P379+(P391-P379)*N390/12,3)</f>
        <v>5.24</v>
      </c>
      <c r="Q390" s="31">
        <f>ROUND(Q379+(Q391-Q379)*N390/12,4)</f>
        <v>1.1164000000000001</v>
      </c>
      <c r="R390" s="31">
        <f>ROUND(R379+(R391-R379)*N390/12,4)</f>
        <v>0.5927</v>
      </c>
      <c r="S390" s="31">
        <f>ROUND(S379+(S391-S379)*N390/12,4)</f>
        <v>0.41889999999999999</v>
      </c>
      <c r="T390" s="31">
        <f>ROUND(T379+(T391-T379)*N390/12,4)</f>
        <v>0.33279999999999998</v>
      </c>
      <c r="U390" s="31">
        <f>ROUND(U379+(U391-U379)*N390/12,4)</f>
        <v>0.32840000000000003</v>
      </c>
      <c r="V390" s="30">
        <f>ROUND(V379+(V391-V379)*N390/12,3)</f>
        <v>2.2000000000000002</v>
      </c>
      <c r="W390" s="30">
        <v>15.750999999999999</v>
      </c>
      <c r="Y390" s="137"/>
      <c r="Z390" s="4">
        <v>11</v>
      </c>
      <c r="AA390" s="4">
        <v>383</v>
      </c>
      <c r="AB390" s="5">
        <f>ROUND(AB379+(AB391-AB379)*Z390/12,3)</f>
        <v>6.0170000000000003</v>
      </c>
      <c r="AC390" s="6">
        <f>ROUND(AC379+(AC391-AC379)*Z390/12,4)</f>
        <v>1.3139000000000001</v>
      </c>
      <c r="AD390" s="6">
        <f>ROUND(AD379+(AD391-AD379)*Z390/12,4)</f>
        <v>0.71330000000000005</v>
      </c>
      <c r="AE390" s="6">
        <f>ROUND(AE379+(AE391-AE379)*Z390/12,4)</f>
        <v>0.5151</v>
      </c>
      <c r="AF390" s="6">
        <f>ROUND(AF379+(AF391-AF379)*Z390/12,4)</f>
        <v>0.41739999999999999</v>
      </c>
      <c r="AG390" s="6">
        <f>ROUND(AG379+(AG391-AG379)*Z390/12,4)</f>
        <v>0.41660000000000003</v>
      </c>
      <c r="AH390" s="8">
        <v>2.9990000000000001</v>
      </c>
      <c r="AI390" s="30">
        <v>14.417999999999999</v>
      </c>
      <c r="AK390" s="62">
        <v>383</v>
      </c>
    </row>
    <row r="391" spans="3:37" ht="13.5" x14ac:dyDescent="0.15">
      <c r="C391"/>
      <c r="M391" s="135">
        <v>32</v>
      </c>
      <c r="N391" s="4">
        <v>0</v>
      </c>
      <c r="O391" s="7">
        <v>384</v>
      </c>
      <c r="P391" s="30">
        <v>5.26</v>
      </c>
      <c r="Q391" s="31">
        <v>1.1206</v>
      </c>
      <c r="R391" s="33">
        <v>0.59489999999999998</v>
      </c>
      <c r="S391" s="33">
        <v>0.42049999999999998</v>
      </c>
      <c r="T391" s="33">
        <v>0.33400000000000002</v>
      </c>
      <c r="U391" s="33">
        <v>0.3296</v>
      </c>
      <c r="V391" s="32">
        <v>2.2040000000000002</v>
      </c>
      <c r="W391" s="32">
        <v>15.750999999999999</v>
      </c>
      <c r="Y391" s="135">
        <v>32</v>
      </c>
      <c r="Z391" s="4">
        <v>0</v>
      </c>
      <c r="AA391" s="4">
        <v>384</v>
      </c>
      <c r="AB391" s="5">
        <v>6.048</v>
      </c>
      <c r="AC391" s="6">
        <v>1.3206</v>
      </c>
      <c r="AD391" s="6">
        <v>0.71689999999999998</v>
      </c>
      <c r="AE391" s="6">
        <v>0.51770000000000005</v>
      </c>
      <c r="AF391" s="6">
        <v>0.41949999999999998</v>
      </c>
      <c r="AG391" s="6">
        <v>0.41870000000000002</v>
      </c>
      <c r="AH391" s="8">
        <v>3.0070000000000001</v>
      </c>
      <c r="AI391" s="32">
        <v>14.417999999999999</v>
      </c>
      <c r="AK391" s="62">
        <v>384</v>
      </c>
    </row>
    <row r="392" spans="3:37" ht="13.5" x14ac:dyDescent="0.15">
      <c r="C392"/>
      <c r="M392" s="136"/>
      <c r="N392" s="4">
        <v>1</v>
      </c>
      <c r="O392" s="7">
        <v>385</v>
      </c>
      <c r="P392" s="30">
        <f>ROUND(P391+(P403-P391)*N392/12,3)</f>
        <v>5.28</v>
      </c>
      <c r="Q392" s="31">
        <f>ROUND(Q391+(Q403-Q391)*N392/12,4)</f>
        <v>1.1249</v>
      </c>
      <c r="R392" s="31">
        <f>ROUND(R391+(R403-R391)*N392/12,4)</f>
        <v>0.59719999999999995</v>
      </c>
      <c r="S392" s="31">
        <f>ROUND(S391+(S403-S391)*N392/12,4)</f>
        <v>0.42209999999999998</v>
      </c>
      <c r="T392" s="31">
        <f>ROUND(T391+(T403-T391)*N392/12,4)</f>
        <v>0.33529999999999999</v>
      </c>
      <c r="U392" s="31">
        <f>ROUND(U391+(U403-U391)*N392/12,4)</f>
        <v>0.33090000000000003</v>
      </c>
      <c r="V392" s="30">
        <f>ROUND(V391+(V403-V391)*N392/12,3)</f>
        <v>2.2090000000000001</v>
      </c>
      <c r="W392" s="30">
        <v>15.750999999999999</v>
      </c>
      <c r="Y392" s="136"/>
      <c r="Z392" s="4">
        <v>1</v>
      </c>
      <c r="AA392" s="4">
        <v>385</v>
      </c>
      <c r="AB392" s="5">
        <f>ROUND(AB391+(AB403-AB391)*Z392/12,3)</f>
        <v>6.0789999999999997</v>
      </c>
      <c r="AC392" s="6">
        <f>ROUND(AC391+(AC403-AC391)*Z392/12,4)</f>
        <v>1.3272999999999999</v>
      </c>
      <c r="AD392" s="6">
        <f>ROUND(AD391+(AD403-AD391)*Z392/12,4)</f>
        <v>0.72050000000000003</v>
      </c>
      <c r="AE392" s="6">
        <f>ROUND(AE391+(AE403-AE391)*Z392/12,4)</f>
        <v>0.52029999999999998</v>
      </c>
      <c r="AF392" s="6">
        <f>ROUND(AF391+(AF403-AF391)*Z392/12,4)</f>
        <v>0.42159999999999997</v>
      </c>
      <c r="AG392" s="6">
        <f>ROUND(AG391+(AG403-AG391)*Z392/12,4)</f>
        <v>0.42080000000000001</v>
      </c>
      <c r="AH392" s="8">
        <v>3.016</v>
      </c>
      <c r="AI392" s="30">
        <v>14.417999999999999</v>
      </c>
      <c r="AK392" s="62">
        <v>385</v>
      </c>
    </row>
    <row r="393" spans="3:37" ht="13.5" x14ac:dyDescent="0.15">
      <c r="C393"/>
      <c r="M393" s="136"/>
      <c r="N393" s="4">
        <v>2</v>
      </c>
      <c r="O393" s="7">
        <v>386</v>
      </c>
      <c r="P393" s="30">
        <f>ROUND(P391+(P403-P391)*N393/12,3)</f>
        <v>5.3</v>
      </c>
      <c r="Q393" s="31">
        <f>ROUND(Q391+(Q403-Q391)*N393/12,4)</f>
        <v>1.1291</v>
      </c>
      <c r="R393" s="31">
        <f>ROUND(R391+(R403-R391)*N393/12,4)</f>
        <v>0.59940000000000004</v>
      </c>
      <c r="S393" s="31">
        <f>ROUND(S391+(S403-S391)*N393/12,4)</f>
        <v>0.42370000000000002</v>
      </c>
      <c r="T393" s="31">
        <f>ROUND(T391+(T403-T391)*N393/12,4)</f>
        <v>0.33650000000000002</v>
      </c>
      <c r="U393" s="31">
        <f>ROUND(U391+(U403-U391)*N393/12,4)</f>
        <v>0.33210000000000001</v>
      </c>
      <c r="V393" s="30">
        <f>ROUND(V391+(V403-V391)*N393/12,3)</f>
        <v>2.2130000000000001</v>
      </c>
      <c r="W393" s="32">
        <v>15.750999999999999</v>
      </c>
      <c r="Y393" s="136"/>
      <c r="Z393" s="4">
        <v>2</v>
      </c>
      <c r="AA393" s="4">
        <v>386</v>
      </c>
      <c r="AB393" s="5">
        <f>ROUND(AB391+(AB403-AB391)*Z393/12,3)</f>
        <v>6.109</v>
      </c>
      <c r="AC393" s="6">
        <f>ROUND(AC391+(AC403-AC391)*Z393/12,4)</f>
        <v>1.3340000000000001</v>
      </c>
      <c r="AD393" s="6">
        <f>ROUND(AD391+(AD403-AD391)*Z393/12,4)</f>
        <v>0.72419999999999995</v>
      </c>
      <c r="AE393" s="6">
        <f>ROUND(AE391+(AE403-AE391)*Z393/12,4)</f>
        <v>0.52290000000000003</v>
      </c>
      <c r="AF393" s="6">
        <f>ROUND(AF391+(AF403-AF391)*Z393/12,4)</f>
        <v>0.42380000000000001</v>
      </c>
      <c r="AG393" s="6">
        <f>ROUND(AG391+(AG403-AG391)*Z393/12,4)</f>
        <v>0.4229</v>
      </c>
      <c r="AH393" s="8">
        <v>3.0249999999999999</v>
      </c>
      <c r="AI393" s="32">
        <v>14.417999999999999</v>
      </c>
      <c r="AK393" s="62">
        <v>386</v>
      </c>
    </row>
    <row r="394" spans="3:37" ht="13.5" x14ac:dyDescent="0.15">
      <c r="C394"/>
      <c r="M394" s="136"/>
      <c r="N394" s="4">
        <v>3</v>
      </c>
      <c r="O394" s="7">
        <v>387</v>
      </c>
      <c r="P394" s="30">
        <f>ROUND(P391+(P403-P391)*N394/12,3)</f>
        <v>5.32</v>
      </c>
      <c r="Q394" s="31">
        <f>ROUND(Q391+(Q403-Q391)*N394/12,4)</f>
        <v>1.1334</v>
      </c>
      <c r="R394" s="31">
        <f>ROUND(R391+(R403-R391)*N394/12,4)</f>
        <v>0.60170000000000001</v>
      </c>
      <c r="S394" s="31">
        <f>ROUND(S391+(S403-S391)*N394/12,4)</f>
        <v>0.42530000000000001</v>
      </c>
      <c r="T394" s="31">
        <f>ROUND(T391+(T403-T391)*N394/12,4)</f>
        <v>0.33779999999999999</v>
      </c>
      <c r="U394" s="31">
        <f>ROUND(U391+(U403-U391)*N394/12,4)</f>
        <v>0.33339999999999997</v>
      </c>
      <c r="V394" s="30">
        <f>ROUND(V391+(V403-V391)*N394/12,3)</f>
        <v>2.218</v>
      </c>
      <c r="W394" s="30">
        <v>15.750999999999999</v>
      </c>
      <c r="Y394" s="136"/>
      <c r="Z394" s="4">
        <v>3</v>
      </c>
      <c r="AA394" s="4">
        <v>387</v>
      </c>
      <c r="AB394" s="5">
        <f>ROUND(AB391+(AB403-AB391)*Z394/12,3)</f>
        <v>6.14</v>
      </c>
      <c r="AC394" s="6">
        <f>ROUND(AC391+(AC403-AC391)*Z394/12,4)</f>
        <v>1.3406</v>
      </c>
      <c r="AD394" s="6">
        <f>ROUND(AD391+(AD403-AD391)*Z394/12,4)</f>
        <v>0.7278</v>
      </c>
      <c r="AE394" s="6">
        <f>ROUND(AE391+(AE403-AE391)*Z394/12,4)</f>
        <v>0.52559999999999996</v>
      </c>
      <c r="AF394" s="6">
        <f>ROUND(AF391+(AF403-AF391)*Z394/12,4)</f>
        <v>0.4259</v>
      </c>
      <c r="AG394" s="6">
        <f>ROUND(AG391+(AG403-AG391)*Z394/12,4)</f>
        <v>0.42509999999999998</v>
      </c>
      <c r="AH394" s="8">
        <v>3.0329999999999999</v>
      </c>
      <c r="AI394" s="30">
        <v>14.417999999999999</v>
      </c>
      <c r="AK394" s="62">
        <v>387</v>
      </c>
    </row>
    <row r="395" spans="3:37" ht="13.5" x14ac:dyDescent="0.15">
      <c r="C395"/>
      <c r="M395" s="136"/>
      <c r="N395" s="4">
        <v>4</v>
      </c>
      <c r="O395" s="7">
        <v>388</v>
      </c>
      <c r="P395" s="30">
        <f>ROUND(P391+(P403-P391)*N395/12,3)</f>
        <v>5.34</v>
      </c>
      <c r="Q395" s="31">
        <f>ROUND(Q391+(Q403-Q391)*N395/12,4)</f>
        <v>1.1376999999999999</v>
      </c>
      <c r="R395" s="31">
        <f>ROUND(R391+(R403-R391)*N395/12,4)</f>
        <v>0.60389999999999999</v>
      </c>
      <c r="S395" s="31">
        <f>ROUND(S391+(S403-S391)*N395/12,4)</f>
        <v>0.4269</v>
      </c>
      <c r="T395" s="31">
        <f>ROUND(T391+(T403-T391)*N395/12,4)</f>
        <v>0.33910000000000001</v>
      </c>
      <c r="U395" s="31">
        <f>ROUND(U391+(U403-U391)*N395/12,4)</f>
        <v>0.33460000000000001</v>
      </c>
      <c r="V395" s="30">
        <f>ROUND(V391+(V403-V391)*N395/12,3)</f>
        <v>2.222</v>
      </c>
      <c r="W395" s="32">
        <v>15.750999999999999</v>
      </c>
      <c r="Y395" s="136"/>
      <c r="Z395" s="4">
        <v>4</v>
      </c>
      <c r="AA395" s="4">
        <v>388</v>
      </c>
      <c r="AB395" s="5">
        <f>ROUND(AB391+(AB403-AB391)*Z395/12,3)</f>
        <v>6.17</v>
      </c>
      <c r="AC395" s="6">
        <f>ROUND(AC391+(AC403-AC391)*Z395/12,4)</f>
        <v>1.3472999999999999</v>
      </c>
      <c r="AD395" s="6">
        <f>ROUND(AD391+(AD403-AD391)*Z395/12,4)</f>
        <v>0.73140000000000005</v>
      </c>
      <c r="AE395" s="6">
        <f>ROUND(AE391+(AE403-AE391)*Z395/12,4)</f>
        <v>0.5282</v>
      </c>
      <c r="AF395" s="6">
        <f>ROUND(AF391+(AF403-AF391)*Z395/12,4)</f>
        <v>0.42799999999999999</v>
      </c>
      <c r="AG395" s="6">
        <f>ROUND(AG391+(AG403-AG391)*Z395/12,4)</f>
        <v>0.42720000000000002</v>
      </c>
      <c r="AH395" s="8">
        <v>3.0419999999999998</v>
      </c>
      <c r="AI395" s="32">
        <v>14.417999999999999</v>
      </c>
      <c r="AK395" s="62">
        <v>388</v>
      </c>
    </row>
    <row r="396" spans="3:37" ht="13.5" x14ac:dyDescent="0.15">
      <c r="C396"/>
      <c r="M396" s="136"/>
      <c r="N396" s="4">
        <v>5</v>
      </c>
      <c r="O396" s="7">
        <v>389</v>
      </c>
      <c r="P396" s="30">
        <f>ROUND(P391+(P403-P391)*N396/12,3)</f>
        <v>5.36</v>
      </c>
      <c r="Q396" s="31">
        <f>ROUND(Q391+(Q403-Q391)*N396/12,4)</f>
        <v>1.1418999999999999</v>
      </c>
      <c r="R396" s="31">
        <f>ROUND(R391+(R403-R391)*N396/12,4)</f>
        <v>0.60619999999999996</v>
      </c>
      <c r="S396" s="31">
        <f>ROUND(S391+(S403-S391)*N396/12,4)</f>
        <v>0.42849999999999999</v>
      </c>
      <c r="T396" s="31">
        <f>ROUND(T391+(T403-T391)*N396/12,4)</f>
        <v>0.34029999999999999</v>
      </c>
      <c r="U396" s="31">
        <f>ROUND(U391+(U403-U391)*N396/12,4)</f>
        <v>0.33589999999999998</v>
      </c>
      <c r="V396" s="30">
        <f>ROUND(V391+(V403-V391)*N396/12,3)</f>
        <v>2.2269999999999999</v>
      </c>
      <c r="W396" s="30">
        <v>15.750999999999999</v>
      </c>
      <c r="Y396" s="136"/>
      <c r="Z396" s="4">
        <v>5</v>
      </c>
      <c r="AA396" s="4">
        <v>389</v>
      </c>
      <c r="AB396" s="5">
        <f>ROUND(AB391+(AB403-AB391)*Z396/12,3)</f>
        <v>6.2009999999999996</v>
      </c>
      <c r="AC396" s="6">
        <f>ROUND(AC391+(AC403-AC391)*Z396/12,4)</f>
        <v>1.3540000000000001</v>
      </c>
      <c r="AD396" s="6">
        <f>ROUND(AD391+(AD403-AD391)*Z396/12,4)</f>
        <v>0.73499999999999999</v>
      </c>
      <c r="AE396" s="6">
        <f>ROUND(AE391+(AE403-AE391)*Z396/12,4)</f>
        <v>0.53080000000000005</v>
      </c>
      <c r="AF396" s="6">
        <f>ROUND(AF391+(AF403-AF391)*Z396/12,4)</f>
        <v>0.43009999999999998</v>
      </c>
      <c r="AG396" s="6">
        <f>ROUND(AG391+(AG403-AG391)*Z396/12,4)</f>
        <v>0.42930000000000001</v>
      </c>
      <c r="AH396" s="8">
        <v>3.0510000000000002</v>
      </c>
      <c r="AI396" s="30">
        <v>14.417999999999999</v>
      </c>
      <c r="AK396" s="62">
        <v>389</v>
      </c>
    </row>
    <row r="397" spans="3:37" ht="13.5" x14ac:dyDescent="0.15">
      <c r="C397"/>
      <c r="M397" s="136"/>
      <c r="N397" s="4">
        <v>6</v>
      </c>
      <c r="O397" s="7">
        <v>390</v>
      </c>
      <c r="P397" s="30">
        <f>ROUND(P391+(P403-P391)*N397/12,3)</f>
        <v>5.38</v>
      </c>
      <c r="Q397" s="31">
        <f>ROUND(Q391+(Q403-Q391)*N397/12,4)</f>
        <v>1.1462000000000001</v>
      </c>
      <c r="R397" s="31">
        <f>ROUND(R391+(R403-R391)*N397/12,4)</f>
        <v>0.60850000000000004</v>
      </c>
      <c r="S397" s="31">
        <f>ROUND(S391+(S403-S391)*N397/12,4)</f>
        <v>0.43009999999999998</v>
      </c>
      <c r="T397" s="31">
        <f>ROUND(T391+(T403-T391)*N397/12,4)</f>
        <v>0.34160000000000001</v>
      </c>
      <c r="U397" s="31">
        <f>ROUND(U391+(U403-U391)*N397/12,4)</f>
        <v>0.3372</v>
      </c>
      <c r="V397" s="30">
        <f>ROUND(V391+(V403-V391)*N397/12,3)</f>
        <v>2.2320000000000002</v>
      </c>
      <c r="W397" s="32">
        <v>15.750999999999999</v>
      </c>
      <c r="Y397" s="136"/>
      <c r="Z397" s="4">
        <v>6</v>
      </c>
      <c r="AA397" s="4">
        <v>390</v>
      </c>
      <c r="AB397" s="5">
        <f>ROUND(AB391+(AB403-AB391)*Z397/12,3)</f>
        <v>6.2320000000000002</v>
      </c>
      <c r="AC397" s="6">
        <f>ROUND(AC391+(AC403-AC391)*Z397/12,4)</f>
        <v>1.3607</v>
      </c>
      <c r="AD397" s="6">
        <f>ROUND(AD391+(AD403-AD391)*Z397/12,4)</f>
        <v>0.73870000000000002</v>
      </c>
      <c r="AE397" s="6">
        <f>ROUND(AE391+(AE403-AE391)*Z397/12,4)</f>
        <v>0.53339999999999999</v>
      </c>
      <c r="AF397" s="6">
        <f>ROUND(AF391+(AF403-AF391)*Z397/12,4)</f>
        <v>0.43230000000000002</v>
      </c>
      <c r="AG397" s="6">
        <f>ROUND(AG391+(AG403-AG391)*Z397/12,4)</f>
        <v>0.43140000000000001</v>
      </c>
      <c r="AH397" s="8">
        <v>3.06</v>
      </c>
      <c r="AI397" s="32">
        <v>14.417999999999999</v>
      </c>
      <c r="AK397" s="62">
        <v>390</v>
      </c>
    </row>
    <row r="398" spans="3:37" ht="13.5" x14ac:dyDescent="0.15">
      <c r="C398"/>
      <c r="M398" s="136"/>
      <c r="N398" s="4">
        <v>7</v>
      </c>
      <c r="O398" s="7">
        <v>391</v>
      </c>
      <c r="P398" s="30">
        <f>ROUND(P391+(P403-P391)*N398/12,3)</f>
        <v>5.4</v>
      </c>
      <c r="Q398" s="31">
        <f>ROUND(Q391+(Q403-Q391)*N398/12,4)</f>
        <v>1.1505000000000001</v>
      </c>
      <c r="R398" s="31">
        <f>ROUND(R391+(R403-R391)*N398/12,4)</f>
        <v>0.61070000000000002</v>
      </c>
      <c r="S398" s="31">
        <f>ROUND(S391+(S403-S391)*N398/12,4)</f>
        <v>0.43169999999999997</v>
      </c>
      <c r="T398" s="31">
        <f>ROUND(T391+(T403-T391)*N398/12,4)</f>
        <v>0.34289999999999998</v>
      </c>
      <c r="U398" s="31">
        <f>ROUND(U391+(U403-U391)*N398/12,4)</f>
        <v>0.33839999999999998</v>
      </c>
      <c r="V398" s="30">
        <f>ROUND(V391+(V403-V391)*N398/12,3)</f>
        <v>2.2360000000000002</v>
      </c>
      <c r="W398" s="30">
        <v>15.750999999999999</v>
      </c>
      <c r="Y398" s="136"/>
      <c r="Z398" s="4">
        <v>7</v>
      </c>
      <c r="AA398" s="4">
        <v>391</v>
      </c>
      <c r="AB398" s="5">
        <f>ROUND(AB391+(AB403-AB391)*Z398/12,3)</f>
        <v>6.2619999999999996</v>
      </c>
      <c r="AC398" s="6">
        <f>ROUND(AC391+(AC403-AC391)*Z398/12,4)</f>
        <v>1.3673</v>
      </c>
      <c r="AD398" s="6">
        <f>ROUND(AD391+(AD403-AD391)*Z398/12,4)</f>
        <v>0.74229999999999996</v>
      </c>
      <c r="AE398" s="6">
        <f>ROUND(AE391+(AE403-AE391)*Z398/12,4)</f>
        <v>0.53600000000000003</v>
      </c>
      <c r="AF398" s="6">
        <f>ROUND(AF391+(AF403-AF391)*Z398/12,4)</f>
        <v>0.43440000000000001</v>
      </c>
      <c r="AG398" s="6">
        <f>ROUND(AG391+(AG403-AG391)*Z398/12,4)</f>
        <v>0.4335</v>
      </c>
      <c r="AH398" s="8">
        <v>3.0680000000000001</v>
      </c>
      <c r="AI398" s="30">
        <v>14.417999999999999</v>
      </c>
      <c r="AK398" s="62">
        <v>391</v>
      </c>
    </row>
    <row r="399" spans="3:37" ht="13.5" x14ac:dyDescent="0.15">
      <c r="C399"/>
      <c r="M399" s="136"/>
      <c r="N399" s="4">
        <v>8</v>
      </c>
      <c r="O399" s="7">
        <v>392</v>
      </c>
      <c r="P399" s="30">
        <f>ROUND(P391+(P403-P391)*N399/12,3)</f>
        <v>5.42</v>
      </c>
      <c r="Q399" s="31">
        <f>ROUND(Q391+(Q403-Q391)*N399/12,4)</f>
        <v>1.1547000000000001</v>
      </c>
      <c r="R399" s="31">
        <f>ROUND(R391+(R403-R391)*N399/12,4)</f>
        <v>0.61299999999999999</v>
      </c>
      <c r="S399" s="31">
        <f>ROUND(S391+(S403-S391)*N399/12,4)</f>
        <v>0.43330000000000002</v>
      </c>
      <c r="T399" s="31">
        <f>ROUND(T391+(T403-T391)*N399/12,4)</f>
        <v>0.34410000000000002</v>
      </c>
      <c r="U399" s="31">
        <f>ROUND(U391+(U403-U391)*N399/12,4)</f>
        <v>0.3397</v>
      </c>
      <c r="V399" s="30">
        <f>ROUND(V391+(V403-V391)*N399/12,3)</f>
        <v>2.2410000000000001</v>
      </c>
      <c r="W399" s="32">
        <v>15.750999999999999</v>
      </c>
      <c r="Y399" s="136"/>
      <c r="Z399" s="4">
        <v>8</v>
      </c>
      <c r="AA399" s="4">
        <v>392</v>
      </c>
      <c r="AB399" s="5">
        <f>ROUND(AB391+(AB403-AB391)*Z399/12,3)</f>
        <v>6.2930000000000001</v>
      </c>
      <c r="AC399" s="6">
        <f>ROUND(AC391+(AC403-AC391)*Z399/12,4)</f>
        <v>1.3740000000000001</v>
      </c>
      <c r="AD399" s="6">
        <f>ROUND(AD391+(AD403-AD391)*Z399/12,4)</f>
        <v>0.74590000000000001</v>
      </c>
      <c r="AE399" s="6">
        <f>ROUND(AE391+(AE403-AE391)*Z399/12,4)</f>
        <v>0.53859999999999997</v>
      </c>
      <c r="AF399" s="6">
        <f>ROUND(AF391+(AF403-AF391)*Z399/12,4)</f>
        <v>0.4365</v>
      </c>
      <c r="AG399" s="6">
        <f>ROUND(AG391+(AG403-AG391)*Z399/12,4)</f>
        <v>0.43559999999999999</v>
      </c>
      <c r="AH399" s="8">
        <v>3.077</v>
      </c>
      <c r="AI399" s="32">
        <v>14.417999999999999</v>
      </c>
      <c r="AK399" s="62">
        <v>392</v>
      </c>
    </row>
    <row r="400" spans="3:37" ht="13.5" x14ac:dyDescent="0.15">
      <c r="C400"/>
      <c r="M400" s="136"/>
      <c r="N400" s="4">
        <v>9</v>
      </c>
      <c r="O400" s="7">
        <v>393</v>
      </c>
      <c r="P400" s="30">
        <f>ROUND(P391+(P403-P391)*N400/12,3)</f>
        <v>5.44</v>
      </c>
      <c r="Q400" s="31">
        <f>ROUND(Q391+(Q403-Q391)*N400/12,4)</f>
        <v>1.159</v>
      </c>
      <c r="R400" s="31">
        <f>ROUND(R391+(R403-R391)*N400/12,4)</f>
        <v>0.61519999999999997</v>
      </c>
      <c r="S400" s="31">
        <f>ROUND(S391+(S403-S391)*N400/12,4)</f>
        <v>0.43490000000000001</v>
      </c>
      <c r="T400" s="31">
        <f>ROUND(T391+(T403-T391)*N400/12,4)</f>
        <v>0.34539999999999998</v>
      </c>
      <c r="U400" s="31">
        <f>ROUND(U391+(U403-U391)*N400/12,4)</f>
        <v>0.34089999999999998</v>
      </c>
      <c r="V400" s="30">
        <f>ROUND(V391+(V403-V391)*N400/12,3)</f>
        <v>2.2450000000000001</v>
      </c>
      <c r="W400" s="30">
        <v>15.750999999999999</v>
      </c>
      <c r="Y400" s="136"/>
      <c r="Z400" s="4">
        <v>9</v>
      </c>
      <c r="AA400" s="4">
        <v>393</v>
      </c>
      <c r="AB400" s="5">
        <f>ROUND(AB391+(AB403-AB391)*Z400/12,3)</f>
        <v>6.3230000000000004</v>
      </c>
      <c r="AC400" s="6">
        <f>ROUND(AC391+(AC403-AC391)*Z400/12,4)</f>
        <v>1.3807</v>
      </c>
      <c r="AD400" s="6">
        <f>ROUND(AD391+(AD403-AD391)*Z400/12,4)</f>
        <v>0.74950000000000006</v>
      </c>
      <c r="AE400" s="6">
        <f>ROUND(AE391+(AE403-AE391)*Z400/12,4)</f>
        <v>0.5413</v>
      </c>
      <c r="AF400" s="6">
        <f>ROUND(AF391+(AF403-AF391)*Z400/12,4)</f>
        <v>0.43859999999999999</v>
      </c>
      <c r="AG400" s="6">
        <f>ROUND(AG391+(AG403-AG391)*Z400/12,4)</f>
        <v>0.43780000000000002</v>
      </c>
      <c r="AH400" s="8">
        <v>3.0859999999999999</v>
      </c>
      <c r="AI400" s="30">
        <v>14.417999999999999</v>
      </c>
      <c r="AK400" s="62">
        <v>393</v>
      </c>
    </row>
    <row r="401" spans="3:37" ht="13.5" x14ac:dyDescent="0.15">
      <c r="C401"/>
      <c r="M401" s="136"/>
      <c r="N401" s="4">
        <v>10</v>
      </c>
      <c r="O401" s="7">
        <v>394</v>
      </c>
      <c r="P401" s="30">
        <f>ROUND(P391+(P403-P391)*N401/12,3)</f>
        <v>5.46</v>
      </c>
      <c r="Q401" s="31">
        <f>ROUND(Q391+(Q403-Q391)*N401/12,4)</f>
        <v>1.1633</v>
      </c>
      <c r="R401" s="31">
        <f>ROUND(R391+(R403-R391)*N401/12,4)</f>
        <v>0.61750000000000005</v>
      </c>
      <c r="S401" s="31">
        <f>ROUND(S391+(S403-S391)*N401/12,4)</f>
        <v>0.4365</v>
      </c>
      <c r="T401" s="31">
        <f>ROUND(T391+(T403-T391)*N401/12,4)</f>
        <v>0.34670000000000001</v>
      </c>
      <c r="U401" s="31">
        <f>ROUND(U391+(U403-U391)*N401/12,4)</f>
        <v>0.3422</v>
      </c>
      <c r="V401" s="30">
        <f>ROUND(V391+(V403-V391)*N401/12,3)</f>
        <v>2.25</v>
      </c>
      <c r="W401" s="32">
        <v>15.750999999999999</v>
      </c>
      <c r="Y401" s="136"/>
      <c r="Z401" s="4">
        <v>10</v>
      </c>
      <c r="AA401" s="4">
        <v>394</v>
      </c>
      <c r="AB401" s="5">
        <f>ROUND(AB391+(AB403-AB391)*Z401/12,3)</f>
        <v>6.3540000000000001</v>
      </c>
      <c r="AC401" s="6">
        <f>ROUND(AC391+(AC403-AC391)*Z401/12,4)</f>
        <v>1.3874</v>
      </c>
      <c r="AD401" s="6">
        <f>ROUND(AD391+(AD403-AD391)*Z401/12,4)</f>
        <v>0.75319999999999998</v>
      </c>
      <c r="AE401" s="6">
        <f>ROUND(AE391+(AE403-AE391)*Z401/12,4)</f>
        <v>0.54390000000000005</v>
      </c>
      <c r="AF401" s="6">
        <f>ROUND(AF391+(AF403-AF391)*Z401/12,4)</f>
        <v>0.44080000000000003</v>
      </c>
      <c r="AG401" s="6">
        <f>ROUND(AG391+(AG403-AG391)*Z401/12,4)</f>
        <v>0.43990000000000001</v>
      </c>
      <c r="AH401" s="8">
        <v>3.0950000000000002</v>
      </c>
      <c r="AI401" s="32">
        <v>14.417999999999999</v>
      </c>
      <c r="AK401" s="62">
        <v>394</v>
      </c>
    </row>
    <row r="402" spans="3:37" ht="13.5" x14ac:dyDescent="0.15">
      <c r="C402"/>
      <c r="M402" s="137"/>
      <c r="N402" s="4">
        <v>11</v>
      </c>
      <c r="O402" s="7">
        <v>395</v>
      </c>
      <c r="P402" s="30">
        <f>ROUND(P391+(P403-P391)*N402/12,3)</f>
        <v>5.48</v>
      </c>
      <c r="Q402" s="31">
        <f>ROUND(Q391+(Q403-Q391)*N402/12,4)</f>
        <v>1.1675</v>
      </c>
      <c r="R402" s="31">
        <f>ROUND(R391+(R403-R391)*N402/12,4)</f>
        <v>0.61970000000000003</v>
      </c>
      <c r="S402" s="31">
        <f>ROUND(S391+(S403-S391)*N402/12,4)</f>
        <v>0.43809999999999999</v>
      </c>
      <c r="T402" s="31">
        <f>ROUND(T391+(T403-T391)*N402/12,4)</f>
        <v>0.34789999999999999</v>
      </c>
      <c r="U402" s="31">
        <f>ROUND(U391+(U403-U391)*N402/12,4)</f>
        <v>0.34339999999999998</v>
      </c>
      <c r="V402" s="30">
        <f>ROUND(V391+(V403-V391)*N402/12,3)</f>
        <v>2.254</v>
      </c>
      <c r="W402" s="30">
        <v>15.750999999999999</v>
      </c>
      <c r="Y402" s="137"/>
      <c r="Z402" s="4">
        <v>11</v>
      </c>
      <c r="AA402" s="4">
        <v>395</v>
      </c>
      <c r="AB402" s="5">
        <f>ROUND(AB391+(AB403-AB391)*Z402/12,3)</f>
        <v>6.3840000000000003</v>
      </c>
      <c r="AC402" s="6">
        <f>ROUND(AC391+(AC403-AC391)*Z402/12,4)</f>
        <v>1.3939999999999999</v>
      </c>
      <c r="AD402" s="6">
        <f>ROUND(AD391+(AD403-AD391)*Z402/12,4)</f>
        <v>0.75680000000000003</v>
      </c>
      <c r="AE402" s="6">
        <f>ROUND(AE391+(AE403-AE391)*Z402/12,4)</f>
        <v>0.54649999999999999</v>
      </c>
      <c r="AF402" s="6">
        <f>ROUND(AF391+(AF403-AF391)*Z402/12,4)</f>
        <v>0.44290000000000002</v>
      </c>
      <c r="AG402" s="6">
        <f>ROUND(AG391+(AG403-AG391)*Z402/12,4)</f>
        <v>0.442</v>
      </c>
      <c r="AH402" s="8">
        <v>3.1030000000000002</v>
      </c>
      <c r="AI402" s="30">
        <v>14.417999999999999</v>
      </c>
      <c r="AK402" s="62">
        <v>395</v>
      </c>
    </row>
    <row r="403" spans="3:37" ht="13.5" x14ac:dyDescent="0.15">
      <c r="C403"/>
      <c r="M403" s="135">
        <v>33</v>
      </c>
      <c r="N403" s="4">
        <v>0</v>
      </c>
      <c r="O403" s="7">
        <v>396</v>
      </c>
      <c r="P403" s="30">
        <v>5.5</v>
      </c>
      <c r="Q403" s="31">
        <v>1.1718</v>
      </c>
      <c r="R403" s="33">
        <v>0.622</v>
      </c>
      <c r="S403" s="33">
        <v>0.43969999999999998</v>
      </c>
      <c r="T403" s="33">
        <v>0.34920000000000001</v>
      </c>
      <c r="U403" s="33">
        <v>0.34470000000000001</v>
      </c>
      <c r="V403" s="32">
        <v>2.2589999999999999</v>
      </c>
      <c r="W403" s="32">
        <v>15.750999999999999</v>
      </c>
      <c r="Y403" s="135">
        <v>33</v>
      </c>
      <c r="Z403" s="4">
        <v>0</v>
      </c>
      <c r="AA403" s="4">
        <v>396</v>
      </c>
      <c r="AB403" s="5">
        <v>6.415</v>
      </c>
      <c r="AC403" s="6">
        <v>1.4007000000000001</v>
      </c>
      <c r="AD403" s="6">
        <v>0.76039999999999996</v>
      </c>
      <c r="AE403" s="6">
        <v>0.54910000000000003</v>
      </c>
      <c r="AF403" s="6">
        <v>0.44500000000000001</v>
      </c>
      <c r="AG403" s="6">
        <v>0.44409999999999999</v>
      </c>
      <c r="AH403" s="8">
        <v>3.1120000000000001</v>
      </c>
      <c r="AI403" s="32">
        <v>14.417999999999999</v>
      </c>
      <c r="AK403" s="62">
        <v>396</v>
      </c>
    </row>
    <row r="404" spans="3:37" ht="13.5" x14ac:dyDescent="0.15">
      <c r="C404"/>
      <c r="M404" s="136"/>
      <c r="N404" s="4">
        <v>1</v>
      </c>
      <c r="O404" s="7">
        <v>397</v>
      </c>
      <c r="P404" s="30">
        <f>ROUND(P403+(P415-P403)*N404/12,3)</f>
        <v>5.5209999999999999</v>
      </c>
      <c r="Q404" s="31">
        <f>ROUND(Q403+(Q415-Q403)*N404/12,4)</f>
        <v>1.1761999999999999</v>
      </c>
      <c r="R404" s="31">
        <f>ROUND(R403+(R415-R403)*N404/12,4)</f>
        <v>0.62429999999999997</v>
      </c>
      <c r="S404" s="31">
        <f>ROUND(S403+(S415-S403)*N404/12,4)</f>
        <v>0.44130000000000003</v>
      </c>
      <c r="T404" s="31">
        <f>ROUND(T403+(T415-T403)*N404/12,4)</f>
        <v>0.35049999999999998</v>
      </c>
      <c r="U404" s="31">
        <f>ROUND(U403+(U415-U403)*N404/12,4)</f>
        <v>0.34599999999999997</v>
      </c>
      <c r="V404" s="30">
        <f>ROUND(V403+(V415-V403)*N404/12,3)</f>
        <v>2.2639999999999998</v>
      </c>
      <c r="W404" s="30">
        <v>15.750999999999999</v>
      </c>
      <c r="Y404" s="136"/>
      <c r="Z404" s="4">
        <v>1</v>
      </c>
      <c r="AA404" s="4">
        <v>397</v>
      </c>
      <c r="AB404" s="5">
        <f>ROUND(AB403+(AB415-AB403)*Z404/12,3)</f>
        <v>6.4459999999999997</v>
      </c>
      <c r="AC404" s="6">
        <f>ROUND(AC403+(AC415-AC403)*Z404/12,4)</f>
        <v>1.4074</v>
      </c>
      <c r="AD404" s="6">
        <f>ROUND(AD403+(AD415-AD403)*Z404/12,4)</f>
        <v>0.76400000000000001</v>
      </c>
      <c r="AE404" s="6">
        <f>ROUND(AE403+(AE415-AE403)*Z404/12,4)</f>
        <v>0.55169999999999997</v>
      </c>
      <c r="AF404" s="6">
        <f>ROUND(AF403+(AF415-AF403)*Z404/12,4)</f>
        <v>0.4471</v>
      </c>
      <c r="AG404" s="6">
        <f>ROUND(AG403+(AG415-AG403)*Z404/12,4)</f>
        <v>0.44619999999999999</v>
      </c>
      <c r="AH404" s="8">
        <v>3.121</v>
      </c>
      <c r="AI404" s="30">
        <v>14.417999999999999</v>
      </c>
      <c r="AK404" s="62">
        <v>397</v>
      </c>
    </row>
    <row r="405" spans="3:37" ht="13.5" x14ac:dyDescent="0.15">
      <c r="C405"/>
      <c r="M405" s="136"/>
      <c r="N405" s="4">
        <v>2</v>
      </c>
      <c r="O405" s="7">
        <v>398</v>
      </c>
      <c r="P405" s="30">
        <f>ROUND(P403+(P415-P403)*N405/12,3)</f>
        <v>5.5410000000000004</v>
      </c>
      <c r="Q405" s="31">
        <f>ROUND(Q403+(Q415-Q403)*N405/12,4)</f>
        <v>1.1806000000000001</v>
      </c>
      <c r="R405" s="31">
        <f>ROUND(R403+(R415-R403)*N405/12,4)</f>
        <v>0.62670000000000003</v>
      </c>
      <c r="S405" s="31">
        <f>ROUND(S403+(S415-S403)*N405/12,4)</f>
        <v>0.443</v>
      </c>
      <c r="T405" s="31">
        <f>ROUND(T403+(T415-T403)*N405/12,4)</f>
        <v>0.3518</v>
      </c>
      <c r="U405" s="31">
        <f>ROUND(U403+(U415-U403)*N405/12,4)</f>
        <v>0.3473</v>
      </c>
      <c r="V405" s="30">
        <f>ROUND(V403+(V415-V403)*N405/12,3)</f>
        <v>2.2679999999999998</v>
      </c>
      <c r="W405" s="32">
        <v>15.750999999999999</v>
      </c>
      <c r="Y405" s="136"/>
      <c r="Z405" s="4">
        <v>2</v>
      </c>
      <c r="AA405" s="4">
        <v>398</v>
      </c>
      <c r="AB405" s="5">
        <f>ROUND(AB403+(AB415-AB403)*Z405/12,3)</f>
        <v>6.476</v>
      </c>
      <c r="AC405" s="6">
        <f>ROUND(AC403+(AC415-AC403)*Z405/12,4)</f>
        <v>1.4140999999999999</v>
      </c>
      <c r="AD405" s="6">
        <f>ROUND(AD403+(AD415-AD403)*Z405/12,4)</f>
        <v>0.76770000000000005</v>
      </c>
      <c r="AE405" s="6">
        <f>ROUND(AE403+(AE415-AE403)*Z405/12,4)</f>
        <v>0.55430000000000001</v>
      </c>
      <c r="AF405" s="6">
        <f>ROUND(AF403+(AF415-AF403)*Z405/12,4)</f>
        <v>0.44919999999999999</v>
      </c>
      <c r="AG405" s="6">
        <f>ROUND(AG403+(AG415-AG403)*Z405/12,4)</f>
        <v>0.44829999999999998</v>
      </c>
      <c r="AH405" s="8">
        <v>3.13</v>
      </c>
      <c r="AI405" s="32">
        <v>14.417999999999999</v>
      </c>
      <c r="AK405" s="62">
        <v>398</v>
      </c>
    </row>
    <row r="406" spans="3:37" ht="13.5" x14ac:dyDescent="0.15">
      <c r="C406"/>
      <c r="M406" s="136"/>
      <c r="N406" s="4">
        <v>3</v>
      </c>
      <c r="O406" s="7">
        <v>399</v>
      </c>
      <c r="P406" s="30">
        <f>ROUND(P403+(P415-P403)*N406/12,3)</f>
        <v>5.5620000000000003</v>
      </c>
      <c r="Q406" s="31">
        <f>ROUND(Q403+(Q415-Q403)*N406/12,4)</f>
        <v>1.1850000000000001</v>
      </c>
      <c r="R406" s="31">
        <f>ROUND(R403+(R415-R403)*N406/12,4)</f>
        <v>0.629</v>
      </c>
      <c r="S406" s="31">
        <f>ROUND(S403+(S415-S403)*N406/12,4)</f>
        <v>0.4446</v>
      </c>
      <c r="T406" s="31">
        <f>ROUND(T403+(T415-T403)*N406/12,4)</f>
        <v>0.35310000000000002</v>
      </c>
      <c r="U406" s="31">
        <f>ROUND(U403+(U415-U403)*N406/12,4)</f>
        <v>0.34860000000000002</v>
      </c>
      <c r="V406" s="30">
        <f>ROUND(V403+(V415-V403)*N406/12,3)</f>
        <v>2.2730000000000001</v>
      </c>
      <c r="W406" s="30">
        <v>15.750999999999999</v>
      </c>
      <c r="Y406" s="136"/>
      <c r="Z406" s="4">
        <v>3</v>
      </c>
      <c r="AA406" s="4">
        <v>399</v>
      </c>
      <c r="AB406" s="5">
        <f>ROUND(AB403+(AB415-AB403)*Z406/12,3)</f>
        <v>6.5069999999999997</v>
      </c>
      <c r="AC406" s="6">
        <f>ROUND(AC403+(AC415-AC403)*Z406/12,4)</f>
        <v>1.4207000000000001</v>
      </c>
      <c r="AD406" s="6">
        <f>ROUND(AD403+(AD415-AD403)*Z406/12,4)</f>
        <v>0.77129999999999999</v>
      </c>
      <c r="AE406" s="6">
        <f>ROUND(AE403+(AE415-AE403)*Z406/12,4)</f>
        <v>0.55700000000000005</v>
      </c>
      <c r="AF406" s="6">
        <f>ROUND(AF403+(AF415-AF403)*Z406/12,4)</f>
        <v>0.45140000000000002</v>
      </c>
      <c r="AG406" s="6">
        <f>ROUND(AG403+(AG415-AG403)*Z406/12,4)</f>
        <v>0.45050000000000001</v>
      </c>
      <c r="AH406" s="8">
        <v>3.1389999999999998</v>
      </c>
      <c r="AI406" s="30">
        <v>14.417999999999999</v>
      </c>
      <c r="AK406" s="62">
        <v>399</v>
      </c>
    </row>
    <row r="407" spans="3:37" ht="13.5" x14ac:dyDescent="0.15">
      <c r="C407"/>
      <c r="M407" s="136"/>
      <c r="N407" s="4">
        <v>4</v>
      </c>
      <c r="O407" s="7">
        <v>400</v>
      </c>
      <c r="P407" s="30">
        <f>ROUND(P403+(P415-P403)*N407/12,3)</f>
        <v>5.5819999999999999</v>
      </c>
      <c r="Q407" s="31">
        <f>ROUND(Q403+(Q415-Q403)*N407/12,4)</f>
        <v>1.1893</v>
      </c>
      <c r="R407" s="31">
        <f>ROUND(R403+(R415-R403)*N407/12,4)</f>
        <v>0.63129999999999997</v>
      </c>
      <c r="S407" s="31">
        <f>ROUND(S403+(S415-S403)*N407/12,4)</f>
        <v>0.44629999999999997</v>
      </c>
      <c r="T407" s="31">
        <f>ROUND(T403+(T415-T403)*N407/12,4)</f>
        <v>0.35439999999999999</v>
      </c>
      <c r="U407" s="31">
        <f>ROUND(U403+(U415-U403)*N407/12,4)</f>
        <v>0.34989999999999999</v>
      </c>
      <c r="V407" s="30">
        <f>ROUND(V403+(V415-V403)*N407/12,3)</f>
        <v>2.278</v>
      </c>
      <c r="W407" s="32">
        <v>15.750999999999999</v>
      </c>
      <c r="Y407" s="136"/>
      <c r="Z407" s="4">
        <v>4</v>
      </c>
      <c r="AA407" s="4">
        <v>400</v>
      </c>
      <c r="AB407" s="5">
        <f>ROUND(AB403+(AB415-AB403)*Z407/12,3)</f>
        <v>6.5369999999999999</v>
      </c>
      <c r="AC407" s="6">
        <f>ROUND(AC403+(AC415-AC403)*Z407/12,4)</f>
        <v>1.4274</v>
      </c>
      <c r="AD407" s="6">
        <f>ROUND(AD403+(AD415-AD403)*Z407/12,4)</f>
        <v>0.77490000000000003</v>
      </c>
      <c r="AE407" s="6">
        <f>ROUND(AE403+(AE415-AE403)*Z407/12,4)</f>
        <v>0.55959999999999999</v>
      </c>
      <c r="AF407" s="6">
        <f>ROUND(AF403+(AF415-AF403)*Z407/12,4)</f>
        <v>0.45350000000000001</v>
      </c>
      <c r="AG407" s="6">
        <f>ROUND(AG403+(AG415-AG403)*Z407/12,4)</f>
        <v>0.4526</v>
      </c>
      <c r="AH407" s="8">
        <v>3.1480000000000001</v>
      </c>
      <c r="AI407" s="32">
        <v>14.417999999999999</v>
      </c>
      <c r="AK407" s="62">
        <v>400</v>
      </c>
    </row>
    <row r="408" spans="3:37" ht="13.5" x14ac:dyDescent="0.15">
      <c r="C408"/>
      <c r="M408" s="136"/>
      <c r="N408" s="4">
        <v>5</v>
      </c>
      <c r="O408" s="7">
        <v>401</v>
      </c>
      <c r="P408" s="30">
        <f>ROUND(P403+(P415-P403)*N408/12,3)</f>
        <v>5.6029999999999998</v>
      </c>
      <c r="Q408" s="31">
        <f>ROUND(Q403+(Q415-Q403)*N408/12,4)</f>
        <v>1.1937</v>
      </c>
      <c r="R408" s="31">
        <f>ROUND(R403+(R415-R403)*N408/12,4)</f>
        <v>0.63360000000000005</v>
      </c>
      <c r="S408" s="31">
        <f>ROUND(S403+(S415-S403)*N408/12,4)</f>
        <v>0.44790000000000002</v>
      </c>
      <c r="T408" s="31">
        <f>ROUND(T403+(T415-T403)*N408/12,4)</f>
        <v>0.35570000000000002</v>
      </c>
      <c r="U408" s="31">
        <f>ROUND(U403+(U415-U403)*N408/12,4)</f>
        <v>0.35120000000000001</v>
      </c>
      <c r="V408" s="30">
        <f>ROUND(V403+(V415-V403)*N408/12,3)</f>
        <v>2.282</v>
      </c>
      <c r="W408" s="30">
        <v>15.750999999999999</v>
      </c>
      <c r="Y408" s="136"/>
      <c r="Z408" s="4">
        <v>5</v>
      </c>
      <c r="AA408" s="4">
        <v>401</v>
      </c>
      <c r="AB408" s="5">
        <f>ROUND(AB403+(AB415-AB403)*Z408/12,3)</f>
        <v>6.5679999999999996</v>
      </c>
      <c r="AC408" s="6">
        <f>ROUND(AC403+(AC415-AC403)*Z408/12,4)</f>
        <v>1.4340999999999999</v>
      </c>
      <c r="AD408" s="6">
        <f>ROUND(AD403+(AD415-AD403)*Z408/12,4)</f>
        <v>0.77849999999999997</v>
      </c>
      <c r="AE408" s="6">
        <f>ROUND(AE403+(AE415-AE403)*Z408/12,4)</f>
        <v>0.56220000000000003</v>
      </c>
      <c r="AF408" s="6">
        <f>ROUND(AF403+(AF415-AF403)*Z408/12,4)</f>
        <v>0.4556</v>
      </c>
      <c r="AG408" s="6">
        <f>ROUND(AG403+(AG415-AG403)*Z408/12,4)</f>
        <v>0.45469999999999999</v>
      </c>
      <c r="AH408" s="8">
        <v>3.157</v>
      </c>
      <c r="AI408" s="30">
        <v>14.417999999999999</v>
      </c>
      <c r="AK408" s="62">
        <v>401</v>
      </c>
    </row>
    <row r="409" spans="3:37" ht="13.5" x14ac:dyDescent="0.15">
      <c r="C409"/>
      <c r="M409" s="136"/>
      <c r="N409" s="4">
        <v>6</v>
      </c>
      <c r="O409" s="7">
        <v>402</v>
      </c>
      <c r="P409" s="30">
        <f>ROUND(P403+(P415-P403)*N409/12,3)</f>
        <v>5.6239999999999997</v>
      </c>
      <c r="Q409" s="31">
        <f>ROUND(Q403+(Q415-Q403)*N409/12,4)</f>
        <v>1.1980999999999999</v>
      </c>
      <c r="R409" s="31">
        <f>ROUND(R403+(R415-R403)*N409/12,4)</f>
        <v>0.63600000000000001</v>
      </c>
      <c r="S409" s="31">
        <f>ROUND(S403+(S415-S403)*N409/12,4)</f>
        <v>0.4496</v>
      </c>
      <c r="T409" s="31">
        <f>ROUND(T403+(T415-T403)*N409/12,4)</f>
        <v>0.35709999999999997</v>
      </c>
      <c r="U409" s="31">
        <f>ROUND(U403+(U415-U403)*N409/12,4)</f>
        <v>0.35249999999999998</v>
      </c>
      <c r="V409" s="30">
        <f>ROUND(V403+(V415-V403)*N409/12,3)</f>
        <v>2.2869999999999999</v>
      </c>
      <c r="W409" s="32">
        <v>15.750999999999999</v>
      </c>
      <c r="Y409" s="136"/>
      <c r="Z409" s="4">
        <v>6</v>
      </c>
      <c r="AA409" s="4">
        <v>402</v>
      </c>
      <c r="AB409" s="5">
        <f>ROUND(AB403+(AB415-AB403)*Z409/12,3)</f>
        <v>6.5990000000000002</v>
      </c>
      <c r="AC409" s="6">
        <f>ROUND(AC403+(AC415-AC403)*Z409/12,4)</f>
        <v>1.4408000000000001</v>
      </c>
      <c r="AD409" s="6">
        <f>ROUND(AD403+(AD415-AD403)*Z409/12,4)</f>
        <v>0.78220000000000001</v>
      </c>
      <c r="AE409" s="6">
        <f>ROUND(AE403+(AE415-AE403)*Z409/12,4)</f>
        <v>0.56479999999999997</v>
      </c>
      <c r="AF409" s="6">
        <f>ROUND(AF403+(AF415-AF403)*Z409/12,4)</f>
        <v>0.4577</v>
      </c>
      <c r="AG409" s="6">
        <f>ROUND(AG403+(AG415-AG403)*Z409/12,4)</f>
        <v>0.45679999999999998</v>
      </c>
      <c r="AH409" s="8">
        <v>3.1669999999999998</v>
      </c>
      <c r="AI409" s="32">
        <v>14.417999999999999</v>
      </c>
      <c r="AK409" s="62">
        <v>402</v>
      </c>
    </row>
    <row r="410" spans="3:37" ht="13.5" x14ac:dyDescent="0.15">
      <c r="C410"/>
      <c r="M410" s="136"/>
      <c r="N410" s="4">
        <v>7</v>
      </c>
      <c r="O410" s="7">
        <v>403</v>
      </c>
      <c r="P410" s="30">
        <f>ROUND(P403+(P415-P403)*N410/12,3)</f>
        <v>5.6440000000000001</v>
      </c>
      <c r="Q410" s="31">
        <f>ROUND(Q403+(Q415-Q403)*N410/12,4)</f>
        <v>1.2024999999999999</v>
      </c>
      <c r="R410" s="31">
        <f>ROUND(R403+(R415-R403)*N410/12,4)</f>
        <v>0.63829999999999998</v>
      </c>
      <c r="S410" s="31">
        <f>ROUND(S403+(S415-S403)*N410/12,4)</f>
        <v>0.45119999999999999</v>
      </c>
      <c r="T410" s="31">
        <f>ROUND(T403+(T415-T403)*N410/12,4)</f>
        <v>0.3584</v>
      </c>
      <c r="U410" s="31">
        <f>ROUND(U403+(U415-U403)*N410/12,4)</f>
        <v>0.35370000000000001</v>
      </c>
      <c r="V410" s="30">
        <f>ROUND(V403+(V415-V403)*N410/12,3)</f>
        <v>2.2919999999999998</v>
      </c>
      <c r="W410" s="30">
        <v>15.750999999999999</v>
      </c>
      <c r="Y410" s="136"/>
      <c r="Z410" s="4">
        <v>7</v>
      </c>
      <c r="AA410" s="4">
        <v>403</v>
      </c>
      <c r="AB410" s="5">
        <f>ROUND(AB403+(AB415-AB403)*Z410/12,3)</f>
        <v>6.6289999999999996</v>
      </c>
      <c r="AC410" s="6">
        <f>ROUND(AC403+(AC415-AC403)*Z410/12,4)</f>
        <v>1.4474</v>
      </c>
      <c r="AD410" s="6">
        <f>ROUND(AD403+(AD415-AD403)*Z410/12,4)</f>
        <v>0.78580000000000005</v>
      </c>
      <c r="AE410" s="6">
        <f>ROUND(AE403+(AE415-AE403)*Z410/12,4)</f>
        <v>0.56740000000000002</v>
      </c>
      <c r="AF410" s="6">
        <f>ROUND(AF403+(AF415-AF403)*Z410/12,4)</f>
        <v>0.45979999999999999</v>
      </c>
      <c r="AG410" s="6">
        <f>ROUND(AG403+(AG415-AG403)*Z410/12,4)</f>
        <v>0.45889999999999997</v>
      </c>
      <c r="AH410" s="8">
        <v>3.1760000000000002</v>
      </c>
      <c r="AI410" s="30">
        <v>14.417999999999999</v>
      </c>
      <c r="AK410" s="62">
        <v>403</v>
      </c>
    </row>
    <row r="411" spans="3:37" ht="13.5" x14ac:dyDescent="0.15">
      <c r="C411"/>
      <c r="M411" s="136"/>
      <c r="N411" s="4">
        <v>8</v>
      </c>
      <c r="O411" s="7">
        <v>404</v>
      </c>
      <c r="P411" s="30">
        <f>ROUND(P403+(P415-P403)*N411/12,3)</f>
        <v>5.665</v>
      </c>
      <c r="Q411" s="31">
        <f>ROUND(Q403+(Q415-Q403)*N411/12,4)</f>
        <v>1.2069000000000001</v>
      </c>
      <c r="R411" s="31">
        <f>ROUND(R403+(R415-R403)*N411/12,4)</f>
        <v>0.64059999999999995</v>
      </c>
      <c r="S411" s="31">
        <f>ROUND(S403+(S415-S403)*N411/12,4)</f>
        <v>0.45279999999999998</v>
      </c>
      <c r="T411" s="31">
        <f>ROUND(T403+(T415-T403)*N411/12,4)</f>
        <v>0.35970000000000002</v>
      </c>
      <c r="U411" s="31">
        <f>ROUND(U403+(U415-U403)*N411/12,4)</f>
        <v>0.35499999999999998</v>
      </c>
      <c r="V411" s="30">
        <f>ROUND(V403+(V415-V403)*N411/12,3)</f>
        <v>2.2959999999999998</v>
      </c>
      <c r="W411" s="32">
        <v>15.750999999999999</v>
      </c>
      <c r="Y411" s="136"/>
      <c r="Z411" s="4">
        <v>8</v>
      </c>
      <c r="AA411" s="4">
        <v>404</v>
      </c>
      <c r="AB411" s="5">
        <f>ROUND(AB403+(AB415-AB403)*Z411/12,3)</f>
        <v>6.66</v>
      </c>
      <c r="AC411" s="6">
        <f>ROUND(AC403+(AC415-AC403)*Z411/12,4)</f>
        <v>1.4540999999999999</v>
      </c>
      <c r="AD411" s="6">
        <f>ROUND(AD403+(AD415-AD403)*Z411/12,4)</f>
        <v>0.78939999999999999</v>
      </c>
      <c r="AE411" s="6">
        <f>ROUND(AE403+(AE415-AE403)*Z411/12,4)</f>
        <v>0.56999999999999995</v>
      </c>
      <c r="AF411" s="6">
        <f>ROUND(AF403+(AF415-AF403)*Z411/12,4)</f>
        <v>0.46189999999999998</v>
      </c>
      <c r="AG411" s="6">
        <f>ROUND(AG403+(AG415-AG403)*Z411/12,4)</f>
        <v>0.46100000000000002</v>
      </c>
      <c r="AH411" s="8">
        <v>3.1850000000000001</v>
      </c>
      <c r="AI411" s="32">
        <v>14.417999999999999</v>
      </c>
      <c r="AK411" s="62">
        <v>404</v>
      </c>
    </row>
    <row r="412" spans="3:37" ht="13.5" x14ac:dyDescent="0.15">
      <c r="C412"/>
      <c r="M412" s="136"/>
      <c r="N412" s="4">
        <v>9</v>
      </c>
      <c r="O412" s="7">
        <v>405</v>
      </c>
      <c r="P412" s="30">
        <f>ROUND(P403+(P415-P403)*N412/12,3)</f>
        <v>5.6849999999999996</v>
      </c>
      <c r="Q412" s="31">
        <f>ROUND(Q403+(Q415-Q403)*N412/12,4)</f>
        <v>1.2113</v>
      </c>
      <c r="R412" s="31">
        <f>ROUND(R403+(R415-R403)*N412/12,4)</f>
        <v>0.64290000000000003</v>
      </c>
      <c r="S412" s="31">
        <f>ROUND(S403+(S415-S403)*N412/12,4)</f>
        <v>0.45450000000000002</v>
      </c>
      <c r="T412" s="31">
        <f>ROUND(T403+(T415-T403)*N412/12,4)</f>
        <v>0.36099999999999999</v>
      </c>
      <c r="U412" s="31">
        <f>ROUND(U403+(U415-U403)*N412/12,4)</f>
        <v>0.35630000000000001</v>
      </c>
      <c r="V412" s="30">
        <f>ROUND(V403+(V415-V403)*N412/12,3)</f>
        <v>2.3010000000000002</v>
      </c>
      <c r="W412" s="30">
        <v>15.750999999999999</v>
      </c>
      <c r="Y412" s="136"/>
      <c r="Z412" s="4">
        <v>9</v>
      </c>
      <c r="AA412" s="4">
        <v>405</v>
      </c>
      <c r="AB412" s="5">
        <f>ROUND(AB403+(AB415-AB403)*Z412/12,3)</f>
        <v>6.69</v>
      </c>
      <c r="AC412" s="6">
        <f>ROUND(AC403+(AC415-AC403)*Z412/12,4)</f>
        <v>1.4608000000000001</v>
      </c>
      <c r="AD412" s="6">
        <f>ROUND(AD403+(AD415-AD403)*Z412/12,4)</f>
        <v>0.79300000000000004</v>
      </c>
      <c r="AE412" s="6">
        <f>ROUND(AE403+(AE415-AE403)*Z412/12,4)</f>
        <v>0.57269999999999999</v>
      </c>
      <c r="AF412" s="6">
        <f>ROUND(AF403+(AF415-AF403)*Z412/12,4)</f>
        <v>0.46410000000000001</v>
      </c>
      <c r="AG412" s="6">
        <f>ROUND(AG403+(AG415-AG403)*Z412/12,4)</f>
        <v>0.4632</v>
      </c>
      <c r="AH412" s="8">
        <v>3.194</v>
      </c>
      <c r="AI412" s="30">
        <v>14.417999999999999</v>
      </c>
      <c r="AK412" s="62">
        <v>405</v>
      </c>
    </row>
    <row r="413" spans="3:37" ht="13.5" x14ac:dyDescent="0.15">
      <c r="C413"/>
      <c r="M413" s="136"/>
      <c r="N413" s="4">
        <v>10</v>
      </c>
      <c r="O413" s="7">
        <v>406</v>
      </c>
      <c r="P413" s="30">
        <f>ROUND(P403+(P415-P403)*N413/12,3)</f>
        <v>5.7060000000000004</v>
      </c>
      <c r="Q413" s="31">
        <f>ROUND(Q403+(Q415-Q403)*N413/12,4)</f>
        <v>1.2156</v>
      </c>
      <c r="R413" s="31">
        <f>ROUND(R403+(R415-R403)*N413/12,4)</f>
        <v>0.64529999999999998</v>
      </c>
      <c r="S413" s="31">
        <f>ROUND(S403+(S415-S403)*N413/12,4)</f>
        <v>0.45610000000000001</v>
      </c>
      <c r="T413" s="31">
        <f>ROUND(T403+(T415-T403)*N413/12,4)</f>
        <v>0.36230000000000001</v>
      </c>
      <c r="U413" s="31">
        <f>ROUND(U403+(U415-U403)*N413/12,4)</f>
        <v>0.35759999999999997</v>
      </c>
      <c r="V413" s="30">
        <f>ROUND(V403+(V415-V403)*N413/12,3)</f>
        <v>2.306</v>
      </c>
      <c r="W413" s="32">
        <v>15.750999999999999</v>
      </c>
      <c r="Y413" s="136"/>
      <c r="Z413" s="4">
        <v>10</v>
      </c>
      <c r="AA413" s="4">
        <v>406</v>
      </c>
      <c r="AB413" s="5">
        <f>ROUND(AB403+(AB415-AB403)*Z413/12,3)</f>
        <v>6.7210000000000001</v>
      </c>
      <c r="AC413" s="6">
        <f>ROUND(AC403+(AC415-AC403)*Z413/12,4)</f>
        <v>1.4675</v>
      </c>
      <c r="AD413" s="6">
        <f>ROUND(AD403+(AD415-AD403)*Z413/12,4)</f>
        <v>0.79669999999999996</v>
      </c>
      <c r="AE413" s="6">
        <f>ROUND(AE403+(AE415-AE403)*Z413/12,4)</f>
        <v>0.57530000000000003</v>
      </c>
      <c r="AF413" s="6">
        <f>ROUND(AF403+(AF415-AF403)*Z413/12,4)</f>
        <v>0.4662</v>
      </c>
      <c r="AG413" s="6">
        <f>ROUND(AG403+(AG415-AG403)*Z413/12,4)</f>
        <v>0.46529999999999999</v>
      </c>
      <c r="AH413" s="8">
        <v>3.2029999999999998</v>
      </c>
      <c r="AI413" s="32">
        <v>14.417999999999999</v>
      </c>
      <c r="AK413" s="62">
        <v>406</v>
      </c>
    </row>
    <row r="414" spans="3:37" ht="13.5" x14ac:dyDescent="0.15">
      <c r="C414"/>
      <c r="M414" s="137"/>
      <c r="N414" s="4">
        <v>11</v>
      </c>
      <c r="O414" s="7">
        <v>407</v>
      </c>
      <c r="P414" s="30">
        <f>ROUND(P403+(P415-P403)*N414/12,3)</f>
        <v>5.726</v>
      </c>
      <c r="Q414" s="31">
        <f>ROUND(Q403+(Q415-Q403)*N414/12,4)</f>
        <v>1.22</v>
      </c>
      <c r="R414" s="31">
        <f>ROUND(R403+(R415-R403)*N414/12,4)</f>
        <v>0.64759999999999995</v>
      </c>
      <c r="S414" s="31">
        <f>ROUND(S403+(S415-S403)*N414/12,4)</f>
        <v>0.45779999999999998</v>
      </c>
      <c r="T414" s="31">
        <f>ROUND(T403+(T415-T403)*N414/12,4)</f>
        <v>0.36359999999999998</v>
      </c>
      <c r="U414" s="31">
        <f>ROUND(U403+(U415-U403)*N414/12,4)</f>
        <v>0.3589</v>
      </c>
      <c r="V414" s="30">
        <f>ROUND(V403+(V415-V403)*N414/12,3)</f>
        <v>2.31</v>
      </c>
      <c r="W414" s="30">
        <v>15.750999999999999</v>
      </c>
      <c r="Y414" s="137"/>
      <c r="Z414" s="4">
        <v>11</v>
      </c>
      <c r="AA414" s="4">
        <v>407</v>
      </c>
      <c r="AB414" s="5">
        <f>ROUND(AB403+(AB415-AB403)*Z414/12,3)</f>
        <v>6.7510000000000003</v>
      </c>
      <c r="AC414" s="6">
        <f>ROUND(AC403+(AC415-AC403)*Z414/12,4)</f>
        <v>1.4741</v>
      </c>
      <c r="AD414" s="6">
        <f>ROUND(AD403+(AD415-AD403)*Z414/12,4)</f>
        <v>0.80030000000000001</v>
      </c>
      <c r="AE414" s="6">
        <f>ROUND(AE403+(AE415-AE403)*Z414/12,4)</f>
        <v>0.57789999999999997</v>
      </c>
      <c r="AF414" s="6">
        <f>ROUND(AF403+(AF415-AF403)*Z414/12,4)</f>
        <v>0.46829999999999999</v>
      </c>
      <c r="AG414" s="6">
        <f>ROUND(AG403+(AG415-AG403)*Z414/12,4)</f>
        <v>0.46739999999999998</v>
      </c>
      <c r="AH414" s="8">
        <v>3.2120000000000002</v>
      </c>
      <c r="AI414" s="30">
        <v>14.417999999999999</v>
      </c>
      <c r="AK414" s="62">
        <v>407</v>
      </c>
    </row>
    <row r="415" spans="3:37" ht="13.5" x14ac:dyDescent="0.15">
      <c r="C415"/>
      <c r="M415" s="135">
        <v>34</v>
      </c>
      <c r="N415" s="4">
        <v>0</v>
      </c>
      <c r="O415" s="7">
        <v>408</v>
      </c>
      <c r="P415" s="30">
        <v>5.7469999999999999</v>
      </c>
      <c r="Q415" s="31">
        <v>1.2243999999999999</v>
      </c>
      <c r="R415" s="33">
        <v>0.64990000000000003</v>
      </c>
      <c r="S415" s="33">
        <v>0.45939999999999998</v>
      </c>
      <c r="T415" s="33">
        <v>0.3649</v>
      </c>
      <c r="U415" s="33">
        <v>0.36020000000000002</v>
      </c>
      <c r="V415" s="32">
        <v>2.3149999999999999</v>
      </c>
      <c r="W415" s="32">
        <v>15.750999999999999</v>
      </c>
      <c r="Y415" s="135">
        <v>34</v>
      </c>
      <c r="Z415" s="4">
        <v>0</v>
      </c>
      <c r="AA415" s="4">
        <v>408</v>
      </c>
      <c r="AB415" s="5">
        <v>6.782</v>
      </c>
      <c r="AC415" s="6">
        <v>1.4807999999999999</v>
      </c>
      <c r="AD415" s="6">
        <v>0.80389999999999995</v>
      </c>
      <c r="AE415" s="6">
        <v>0.58050000000000002</v>
      </c>
      <c r="AF415" s="6">
        <v>0.47039999999999998</v>
      </c>
      <c r="AG415" s="6">
        <v>0.46949999999999997</v>
      </c>
      <c r="AH415" s="8">
        <v>3.2210000000000001</v>
      </c>
      <c r="AI415" s="32">
        <v>14.417999999999999</v>
      </c>
      <c r="AK415" s="62">
        <v>408</v>
      </c>
    </row>
    <row r="416" spans="3:37" ht="13.5" x14ac:dyDescent="0.15">
      <c r="C416"/>
      <c r="M416" s="136"/>
      <c r="N416" s="4">
        <v>1</v>
      </c>
      <c r="O416" s="7">
        <v>409</v>
      </c>
      <c r="P416" s="30">
        <f>ROUND(P415+(P427-P415)*N416/12,3)</f>
        <v>5.7679999999999998</v>
      </c>
      <c r="Q416" s="31">
        <f>ROUND(Q415+(Q427-Q415)*N416/12,4)</f>
        <v>1.2289000000000001</v>
      </c>
      <c r="R416" s="31">
        <f>ROUND(R415+(R427-R415)*N416/12,4)</f>
        <v>0.65229999999999999</v>
      </c>
      <c r="S416" s="31">
        <f>ROUND(S415+(S427-S415)*N416/12,4)</f>
        <v>0.46110000000000001</v>
      </c>
      <c r="T416" s="31">
        <f>ROUND(T415+(T427-T415)*N416/12,4)</f>
        <v>0.36620000000000003</v>
      </c>
      <c r="U416" s="31">
        <f>ROUND(U415+(U427-U415)*N416/12,4)</f>
        <v>0.36149999999999999</v>
      </c>
      <c r="V416" s="30">
        <f>ROUND(V415+(V427-V415)*N416/12,3)</f>
        <v>2.3199999999999998</v>
      </c>
      <c r="W416" s="30">
        <v>15.750999999999999</v>
      </c>
      <c r="Y416" s="136"/>
      <c r="Z416" s="4">
        <v>1</v>
      </c>
      <c r="AA416" s="4">
        <v>409</v>
      </c>
      <c r="AB416" s="5">
        <f>ROUND(AB415+(AB427-AB415)*Z416/12,3)</f>
        <v>6.8129999999999997</v>
      </c>
      <c r="AC416" s="6">
        <f>ROUND(AC415+(AC427-AC415)*Z416/12,4)</f>
        <v>1.4875</v>
      </c>
      <c r="AD416" s="6">
        <f>ROUND(AD415+(AD427-AD415)*Z416/12,4)</f>
        <v>0.8075</v>
      </c>
      <c r="AE416" s="6">
        <f>ROUND(AE415+(AE427-AE415)*Z416/12,4)</f>
        <v>0.58309999999999995</v>
      </c>
      <c r="AF416" s="6">
        <f>ROUND(AF415+(AF427-AF415)*Z416/12,4)</f>
        <v>0.47249999999999998</v>
      </c>
      <c r="AG416" s="6">
        <f>ROUND(AG415+(AG427-AG415)*Z416/12,4)</f>
        <v>0.47160000000000002</v>
      </c>
      <c r="AH416" s="8">
        <v>3.23</v>
      </c>
      <c r="AI416" s="30">
        <v>14.417999999999999</v>
      </c>
      <c r="AK416" s="62">
        <v>409</v>
      </c>
    </row>
    <row r="417" spans="3:37" ht="13.5" x14ac:dyDescent="0.15">
      <c r="C417"/>
      <c r="M417" s="136"/>
      <c r="N417" s="4">
        <v>2</v>
      </c>
      <c r="O417" s="7">
        <v>410</v>
      </c>
      <c r="P417" s="30">
        <f>ROUND(P415+(P427-P415)*N417/12,3)</f>
        <v>5.7889999999999997</v>
      </c>
      <c r="Q417" s="31">
        <f>ROUND(Q415+(Q427-Q415)*N417/12,4)</f>
        <v>1.2334000000000001</v>
      </c>
      <c r="R417" s="31">
        <f>ROUND(R415+(R427-R415)*N417/12,4)</f>
        <v>0.65469999999999995</v>
      </c>
      <c r="S417" s="31">
        <f>ROUND(S415+(S427-S415)*N417/12,4)</f>
        <v>0.46279999999999999</v>
      </c>
      <c r="T417" s="31">
        <f>ROUND(T415+(T427-T415)*N417/12,4)</f>
        <v>0.36759999999999998</v>
      </c>
      <c r="U417" s="31">
        <f>ROUND(U415+(U427-U415)*N417/12,4)</f>
        <v>0.36280000000000001</v>
      </c>
      <c r="V417" s="30">
        <f>ROUND(V415+(V427-V415)*N417/12,3)</f>
        <v>2.3250000000000002</v>
      </c>
      <c r="W417" s="32">
        <v>15.750999999999999</v>
      </c>
      <c r="Y417" s="136"/>
      <c r="Z417" s="4">
        <v>2</v>
      </c>
      <c r="AA417" s="4">
        <v>410</v>
      </c>
      <c r="AB417" s="5">
        <f>ROUND(AB415+(AB427-AB415)*Z417/12,3)</f>
        <v>6.843</v>
      </c>
      <c r="AC417" s="6">
        <f>ROUND(AC415+(AC427-AC415)*Z417/12,4)</f>
        <v>1.4942</v>
      </c>
      <c r="AD417" s="6">
        <f>ROUND(AD415+(AD427-AD415)*Z417/12,4)</f>
        <v>0.81120000000000003</v>
      </c>
      <c r="AE417" s="6">
        <f>ROUND(AE415+(AE427-AE415)*Z417/12,4)</f>
        <v>0.5857</v>
      </c>
      <c r="AF417" s="6">
        <f>ROUND(AF415+(AF427-AF415)*Z417/12,4)</f>
        <v>0.47470000000000001</v>
      </c>
      <c r="AG417" s="6">
        <f>ROUND(AG415+(AG427-AG415)*Z417/12,4)</f>
        <v>0.47370000000000001</v>
      </c>
      <c r="AH417" s="8">
        <v>3.24</v>
      </c>
      <c r="AI417" s="32">
        <v>14.417999999999999</v>
      </c>
      <c r="AK417" s="62">
        <v>410</v>
      </c>
    </row>
    <row r="418" spans="3:37" ht="13.5" x14ac:dyDescent="0.15">
      <c r="C418"/>
      <c r="M418" s="136"/>
      <c r="N418" s="4">
        <v>3</v>
      </c>
      <c r="O418" s="7">
        <v>411</v>
      </c>
      <c r="P418" s="30">
        <f>ROUND(P415+(P427-P415)*N418/12,3)</f>
        <v>5.81</v>
      </c>
      <c r="Q418" s="31">
        <f>ROUND(Q415+(Q427-Q415)*N418/12,4)</f>
        <v>1.2379</v>
      </c>
      <c r="R418" s="31">
        <f>ROUND(R415+(R427-R415)*N418/12,4)</f>
        <v>0.65710000000000002</v>
      </c>
      <c r="S418" s="31">
        <f>ROUND(S415+(S427-S415)*N418/12,4)</f>
        <v>0.46450000000000002</v>
      </c>
      <c r="T418" s="31">
        <f>ROUND(T415+(T427-T415)*N418/12,4)</f>
        <v>0.36890000000000001</v>
      </c>
      <c r="U418" s="31">
        <f>ROUND(U415+(U427-U415)*N418/12,4)</f>
        <v>0.36420000000000002</v>
      </c>
      <c r="V418" s="30">
        <f>ROUND(V415+(V427-V415)*N418/12,3)</f>
        <v>2.33</v>
      </c>
      <c r="W418" s="30">
        <v>15.750999999999999</v>
      </c>
      <c r="Y418" s="136"/>
      <c r="Z418" s="4">
        <v>3</v>
      </c>
      <c r="AA418" s="4">
        <v>411</v>
      </c>
      <c r="AB418" s="5">
        <f>ROUND(AB415+(AB427-AB415)*Z418/12,3)</f>
        <v>6.8739999999999997</v>
      </c>
      <c r="AC418" s="6">
        <f>ROUND(AC415+(AC427-AC415)*Z418/12,4)</f>
        <v>1.5008999999999999</v>
      </c>
      <c r="AD418" s="6">
        <f>ROUND(AD415+(AD427-AD415)*Z418/12,4)</f>
        <v>0.81479999999999997</v>
      </c>
      <c r="AE418" s="6">
        <f>ROUND(AE415+(AE427-AE415)*Z418/12,4)</f>
        <v>0.58840000000000003</v>
      </c>
      <c r="AF418" s="6">
        <f>ROUND(AF415+(AF427-AF415)*Z418/12,4)</f>
        <v>0.4768</v>
      </c>
      <c r="AG418" s="6">
        <f>ROUND(AG415+(AG427-AG415)*Z418/12,4)</f>
        <v>0.47589999999999999</v>
      </c>
      <c r="AH418" s="8">
        <v>3.2490000000000001</v>
      </c>
      <c r="AI418" s="30">
        <v>14.417999999999999</v>
      </c>
      <c r="AK418" s="62">
        <v>411</v>
      </c>
    </row>
    <row r="419" spans="3:37" ht="13.5" x14ac:dyDescent="0.15">
      <c r="C419"/>
      <c r="M419" s="136"/>
      <c r="N419" s="4">
        <v>4</v>
      </c>
      <c r="O419" s="7">
        <v>412</v>
      </c>
      <c r="P419" s="30">
        <f>ROUND(P415+(P427-P415)*N419/12,3)</f>
        <v>5.8310000000000004</v>
      </c>
      <c r="Q419" s="31">
        <f>ROUND(Q415+(Q427-Q415)*N419/12,4)</f>
        <v>1.2423999999999999</v>
      </c>
      <c r="R419" s="31">
        <f>ROUND(R415+(R427-R415)*N419/12,4)</f>
        <v>0.65949999999999998</v>
      </c>
      <c r="S419" s="31">
        <f>ROUND(S415+(S427-S415)*N419/12,4)</f>
        <v>0.4662</v>
      </c>
      <c r="T419" s="31">
        <f>ROUND(T415+(T427-T415)*N419/12,4)</f>
        <v>0.37030000000000002</v>
      </c>
      <c r="U419" s="31">
        <f>ROUND(U415+(U427-U415)*N419/12,4)</f>
        <v>0.36549999999999999</v>
      </c>
      <c r="V419" s="30">
        <f>ROUND(V415+(V427-V415)*N419/12,3)</f>
        <v>2.3340000000000001</v>
      </c>
      <c r="W419" s="32">
        <v>15.750999999999999</v>
      </c>
      <c r="Y419" s="136"/>
      <c r="Z419" s="4">
        <v>4</v>
      </c>
      <c r="AA419" s="4">
        <v>412</v>
      </c>
      <c r="AB419" s="5">
        <f>ROUND(AB415+(AB427-AB415)*Z419/12,3)</f>
        <v>6.9039999999999999</v>
      </c>
      <c r="AC419" s="6">
        <f>ROUND(AC415+(AC427-AC415)*Z419/12,4)</f>
        <v>1.5075000000000001</v>
      </c>
      <c r="AD419" s="6">
        <f>ROUND(AD415+(AD427-AD415)*Z419/12,4)</f>
        <v>0.81840000000000002</v>
      </c>
      <c r="AE419" s="6">
        <f>ROUND(AE415+(AE427-AE415)*Z419/12,4)</f>
        <v>0.59099999999999997</v>
      </c>
      <c r="AF419" s="6">
        <f>ROUND(AF415+(AF427-AF415)*Z419/12,4)</f>
        <v>0.47889999999999999</v>
      </c>
      <c r="AG419" s="6">
        <f>ROUND(AG415+(AG427-AG415)*Z419/12,4)</f>
        <v>0.47799999999999998</v>
      </c>
      <c r="AH419" s="8">
        <v>3.2589999999999999</v>
      </c>
      <c r="AI419" s="32">
        <v>14.417999999999999</v>
      </c>
      <c r="AK419" s="62">
        <v>412</v>
      </c>
    </row>
    <row r="420" spans="3:37" ht="13.5" x14ac:dyDescent="0.15">
      <c r="C420"/>
      <c r="M420" s="136"/>
      <c r="N420" s="4">
        <v>5</v>
      </c>
      <c r="O420" s="7">
        <v>413</v>
      </c>
      <c r="P420" s="30">
        <f>ROUND(P415+(P427-P415)*N420/12,3)</f>
        <v>5.8520000000000003</v>
      </c>
      <c r="Q420" s="31">
        <f>ROUND(Q415+(Q427-Q415)*N420/12,4)</f>
        <v>1.2468999999999999</v>
      </c>
      <c r="R420" s="31">
        <f>ROUND(R415+(R427-R415)*N420/12,4)</f>
        <v>0.66190000000000004</v>
      </c>
      <c r="S420" s="31">
        <f>ROUND(S415+(S427-S415)*N420/12,4)</f>
        <v>0.46789999999999998</v>
      </c>
      <c r="T420" s="31">
        <f>ROUND(T415+(T427-T415)*N420/12,4)</f>
        <v>0.37159999999999999</v>
      </c>
      <c r="U420" s="31">
        <f>ROUND(U415+(U427-U415)*N420/12,4)</f>
        <v>0.36680000000000001</v>
      </c>
      <c r="V420" s="30">
        <f>ROUND(V415+(V427-V415)*N420/12,3)</f>
        <v>2.339</v>
      </c>
      <c r="W420" s="30">
        <v>15.750999999999999</v>
      </c>
      <c r="Y420" s="136"/>
      <c r="Z420" s="4">
        <v>5</v>
      </c>
      <c r="AA420" s="4">
        <v>413</v>
      </c>
      <c r="AB420" s="5">
        <f>ROUND(AB415+(AB427-AB415)*Z420/12,3)</f>
        <v>6.9349999999999996</v>
      </c>
      <c r="AC420" s="6">
        <f>ROUND(AC415+(AC427-AC415)*Z420/12,4)</f>
        <v>1.5142</v>
      </c>
      <c r="AD420" s="6">
        <f>ROUND(AD415+(AD427-AD415)*Z420/12,4)</f>
        <v>0.82199999999999995</v>
      </c>
      <c r="AE420" s="6">
        <f>ROUND(AE415+(AE427-AE415)*Z420/12,4)</f>
        <v>0.59360000000000002</v>
      </c>
      <c r="AF420" s="6">
        <f>ROUND(AF415+(AF427-AF415)*Z420/12,4)</f>
        <v>0.48099999999999998</v>
      </c>
      <c r="AG420" s="6">
        <f>ROUND(AG415+(AG427-AG415)*Z420/12,4)</f>
        <v>0.48010000000000003</v>
      </c>
      <c r="AH420" s="8">
        <v>3.2679999999999998</v>
      </c>
      <c r="AI420" s="30">
        <v>14.417999999999999</v>
      </c>
      <c r="AK420" s="62">
        <v>413</v>
      </c>
    </row>
    <row r="421" spans="3:37" ht="13.5" x14ac:dyDescent="0.15">
      <c r="C421"/>
      <c r="M421" s="136"/>
      <c r="N421" s="4">
        <v>6</v>
      </c>
      <c r="O421" s="7">
        <v>414</v>
      </c>
      <c r="P421" s="30">
        <f>ROUND(P415+(P427-P415)*N421/12,3)</f>
        <v>5.8739999999999997</v>
      </c>
      <c r="Q421" s="31">
        <f>ROUND(Q415+(Q427-Q415)*N421/12,4)</f>
        <v>1.2514000000000001</v>
      </c>
      <c r="R421" s="31">
        <f>ROUND(R415+(R427-R415)*N421/12,4)</f>
        <v>0.6643</v>
      </c>
      <c r="S421" s="31">
        <f>ROUND(S415+(S427-S415)*N421/12,4)</f>
        <v>0.46960000000000002</v>
      </c>
      <c r="T421" s="31">
        <f>ROUND(T415+(T427-T415)*N421/12,4)</f>
        <v>0.373</v>
      </c>
      <c r="U421" s="31">
        <f>ROUND(U415+(U427-U415)*N421/12,4)</f>
        <v>0.36809999999999998</v>
      </c>
      <c r="V421" s="30">
        <f>ROUND(V415+(V427-V415)*N421/12,3)</f>
        <v>2.3439999999999999</v>
      </c>
      <c r="W421" s="32">
        <v>15.750999999999999</v>
      </c>
      <c r="Y421" s="136"/>
      <c r="Z421" s="4">
        <v>6</v>
      </c>
      <c r="AA421" s="4">
        <v>414</v>
      </c>
      <c r="AB421" s="5">
        <f>ROUND(AB415+(AB427-AB415)*Z421/12,3)</f>
        <v>6.9660000000000002</v>
      </c>
      <c r="AC421" s="6">
        <f>ROUND(AC415+(AC427-AC415)*Z421/12,4)</f>
        <v>1.5208999999999999</v>
      </c>
      <c r="AD421" s="6">
        <f>ROUND(AD415+(AD427-AD415)*Z421/12,4)</f>
        <v>0.82569999999999999</v>
      </c>
      <c r="AE421" s="6">
        <f>ROUND(AE415+(AE427-AE415)*Z421/12,4)</f>
        <v>0.59619999999999995</v>
      </c>
      <c r="AF421" s="6">
        <f>ROUND(AF415+(AF427-AF415)*Z421/12,4)</f>
        <v>0.48320000000000002</v>
      </c>
      <c r="AG421" s="6">
        <f>ROUND(AG415+(AG427-AG415)*Z421/12,4)</f>
        <v>0.48220000000000002</v>
      </c>
      <c r="AH421" s="8">
        <v>3.278</v>
      </c>
      <c r="AI421" s="32">
        <v>14.417999999999999</v>
      </c>
      <c r="AK421" s="62">
        <v>414</v>
      </c>
    </row>
    <row r="422" spans="3:37" ht="13.5" x14ac:dyDescent="0.15">
      <c r="C422"/>
      <c r="M422" s="136"/>
      <c r="N422" s="4">
        <v>7</v>
      </c>
      <c r="O422" s="7">
        <v>415</v>
      </c>
      <c r="P422" s="30">
        <f>ROUND(P415+(P427-P415)*N422/12,3)</f>
        <v>5.8949999999999996</v>
      </c>
      <c r="Q422" s="31">
        <f>ROUND(Q415+(Q427-Q415)*N422/12,4)</f>
        <v>1.2558</v>
      </c>
      <c r="R422" s="31">
        <f>ROUND(R415+(R427-R415)*N422/12,4)</f>
        <v>0.66659999999999997</v>
      </c>
      <c r="S422" s="31">
        <f>ROUND(S415+(S427-S415)*N422/12,4)</f>
        <v>0.47120000000000001</v>
      </c>
      <c r="T422" s="31">
        <f>ROUND(T415+(T427-T415)*N422/12,4)</f>
        <v>0.37430000000000002</v>
      </c>
      <c r="U422" s="31">
        <f>ROUND(U415+(U427-U415)*N422/12,4)</f>
        <v>0.36940000000000001</v>
      </c>
      <c r="V422" s="30">
        <f>ROUND(V415+(V427-V415)*N422/12,3)</f>
        <v>2.3490000000000002</v>
      </c>
      <c r="W422" s="30">
        <v>15.750999999999999</v>
      </c>
      <c r="Y422" s="136"/>
      <c r="Z422" s="4">
        <v>7</v>
      </c>
      <c r="AA422" s="4">
        <v>415</v>
      </c>
      <c r="AB422" s="5">
        <f>ROUND(AB415+(AB427-AB415)*Z422/12,3)</f>
        <v>6.9960000000000004</v>
      </c>
      <c r="AC422" s="6">
        <f>ROUND(AC415+(AC427-AC415)*Z422/12,4)</f>
        <v>1.5276000000000001</v>
      </c>
      <c r="AD422" s="6">
        <f>ROUND(AD415+(AD427-AD415)*Z422/12,4)</f>
        <v>0.82930000000000004</v>
      </c>
      <c r="AE422" s="6">
        <f>ROUND(AE415+(AE427-AE415)*Z422/12,4)</f>
        <v>0.5988</v>
      </c>
      <c r="AF422" s="6">
        <f>ROUND(AF415+(AF427-AF415)*Z422/12,4)</f>
        <v>0.48530000000000001</v>
      </c>
      <c r="AG422" s="6">
        <f>ROUND(AG415+(AG427-AG415)*Z422/12,4)</f>
        <v>0.48430000000000001</v>
      </c>
      <c r="AH422" s="8">
        <v>3.2869999999999999</v>
      </c>
      <c r="AI422" s="30">
        <v>14.417999999999999</v>
      </c>
      <c r="AK422" s="62">
        <v>415</v>
      </c>
    </row>
    <row r="423" spans="3:37" ht="13.5" x14ac:dyDescent="0.15">
      <c r="C423"/>
      <c r="M423" s="136"/>
      <c r="N423" s="4">
        <v>8</v>
      </c>
      <c r="O423" s="7">
        <v>416</v>
      </c>
      <c r="P423" s="30">
        <f>ROUND(P415+(P427-P415)*N423/12,3)</f>
        <v>5.9160000000000004</v>
      </c>
      <c r="Q423" s="31">
        <f>ROUND(Q415+(Q427-Q415)*N423/12,4)</f>
        <v>1.2603</v>
      </c>
      <c r="R423" s="31">
        <f>ROUND(R415+(R427-R415)*N423/12,4)</f>
        <v>0.66900000000000004</v>
      </c>
      <c r="S423" s="31">
        <f>ROUND(S415+(S427-S415)*N423/12,4)</f>
        <v>0.47289999999999999</v>
      </c>
      <c r="T423" s="31">
        <f>ROUND(T415+(T427-T415)*N423/12,4)</f>
        <v>0.37559999999999999</v>
      </c>
      <c r="U423" s="31">
        <f>ROUND(U415+(U427-U415)*N423/12,4)</f>
        <v>0.37069999999999997</v>
      </c>
      <c r="V423" s="30">
        <f>ROUND(V415+(V427-V415)*N423/12,3)</f>
        <v>2.3540000000000001</v>
      </c>
      <c r="W423" s="32">
        <v>15.750999999999999</v>
      </c>
      <c r="Y423" s="136"/>
      <c r="Z423" s="4">
        <v>8</v>
      </c>
      <c r="AA423" s="4">
        <v>416</v>
      </c>
      <c r="AB423" s="5">
        <f>ROUND(AB415+(AB427-AB415)*Z423/12,3)</f>
        <v>7.0270000000000001</v>
      </c>
      <c r="AC423" s="6">
        <f>ROUND(AC415+(AC427-AC415)*Z423/12,4)</f>
        <v>1.5343</v>
      </c>
      <c r="AD423" s="6">
        <f>ROUND(AD415+(AD427-AD415)*Z423/12,4)</f>
        <v>0.83289999999999997</v>
      </c>
      <c r="AE423" s="6">
        <f>ROUND(AE415+(AE427-AE415)*Z423/12,4)</f>
        <v>0.60140000000000005</v>
      </c>
      <c r="AF423" s="6">
        <f>ROUND(AF415+(AF427-AF415)*Z423/12,4)</f>
        <v>0.4874</v>
      </c>
      <c r="AG423" s="6">
        <f>ROUND(AG415+(AG427-AG415)*Z423/12,4)</f>
        <v>0.4864</v>
      </c>
      <c r="AH423" s="8">
        <v>3.2959999999999998</v>
      </c>
      <c r="AI423" s="32">
        <v>14.417999999999999</v>
      </c>
      <c r="AK423" s="62">
        <v>416</v>
      </c>
    </row>
    <row r="424" spans="3:37" ht="13.5" x14ac:dyDescent="0.15">
      <c r="C424"/>
      <c r="M424" s="136"/>
      <c r="N424" s="4">
        <v>9</v>
      </c>
      <c r="O424" s="7">
        <v>417</v>
      </c>
      <c r="P424" s="30">
        <f>ROUND(P415+(P427-P415)*N424/12,3)</f>
        <v>5.9370000000000003</v>
      </c>
      <c r="Q424" s="31">
        <f>ROUND(Q415+(Q427-Q415)*N424/12,4)</f>
        <v>1.2647999999999999</v>
      </c>
      <c r="R424" s="31">
        <f>ROUND(R415+(R427-R415)*N424/12,4)</f>
        <v>0.6714</v>
      </c>
      <c r="S424" s="31">
        <f>ROUND(S415+(S427-S415)*N424/12,4)</f>
        <v>0.47460000000000002</v>
      </c>
      <c r="T424" s="31">
        <f>ROUND(T415+(T427-T415)*N424/12,4)</f>
        <v>0.377</v>
      </c>
      <c r="U424" s="31">
        <f>ROUND(U415+(U427-U415)*N424/12,4)</f>
        <v>0.37209999999999999</v>
      </c>
      <c r="V424" s="30">
        <f>ROUND(V415+(V427-V415)*N424/12,3)</f>
        <v>2.359</v>
      </c>
      <c r="W424" s="30">
        <v>15.750999999999999</v>
      </c>
      <c r="Y424" s="136"/>
      <c r="Z424" s="4">
        <v>9</v>
      </c>
      <c r="AA424" s="4">
        <v>417</v>
      </c>
      <c r="AB424" s="5">
        <f>ROUND(AB415+(AB427-AB415)*Z424/12,3)</f>
        <v>7.0570000000000004</v>
      </c>
      <c r="AC424" s="6">
        <f>ROUND(AC415+(AC427-AC415)*Z424/12,4)</f>
        <v>1.5409999999999999</v>
      </c>
      <c r="AD424" s="6">
        <f>ROUND(AD415+(AD427-AD415)*Z424/12,4)</f>
        <v>0.83650000000000002</v>
      </c>
      <c r="AE424" s="6">
        <f>ROUND(AE415+(AE427-AE415)*Z424/12,4)</f>
        <v>0.60409999999999997</v>
      </c>
      <c r="AF424" s="6">
        <f>ROUND(AF415+(AF427-AF415)*Z424/12,4)</f>
        <v>0.48949999999999999</v>
      </c>
      <c r="AG424" s="6">
        <f>ROUND(AG415+(AG427-AG415)*Z424/12,4)</f>
        <v>0.48859999999999998</v>
      </c>
      <c r="AH424" s="8">
        <v>3.306</v>
      </c>
      <c r="AI424" s="30">
        <v>14.417999999999999</v>
      </c>
      <c r="AK424" s="62">
        <v>417</v>
      </c>
    </row>
    <row r="425" spans="3:37" ht="13.5" x14ac:dyDescent="0.15">
      <c r="C425"/>
      <c r="M425" s="136"/>
      <c r="N425" s="4">
        <v>10</v>
      </c>
      <c r="O425" s="7">
        <v>418</v>
      </c>
      <c r="P425" s="30">
        <f>ROUND(P415+(P427-P415)*N425/12,3)</f>
        <v>5.9580000000000002</v>
      </c>
      <c r="Q425" s="31">
        <f>ROUND(Q415+(Q427-Q415)*N425/12,4)</f>
        <v>1.2693000000000001</v>
      </c>
      <c r="R425" s="31">
        <f>ROUND(R415+(R427-R415)*N425/12,4)</f>
        <v>0.67379999999999995</v>
      </c>
      <c r="S425" s="31">
        <f>ROUND(S415+(S427-S415)*N425/12,4)</f>
        <v>0.4763</v>
      </c>
      <c r="T425" s="31">
        <f>ROUND(T415+(T427-T415)*N425/12,4)</f>
        <v>0.37830000000000003</v>
      </c>
      <c r="U425" s="31">
        <f>ROUND(U415+(U427-U415)*N425/12,4)</f>
        <v>0.37340000000000001</v>
      </c>
      <c r="V425" s="30">
        <f>ROUND(V415+(V427-V415)*N425/12,3)</f>
        <v>2.363</v>
      </c>
      <c r="W425" s="32">
        <v>15.750999999999999</v>
      </c>
      <c r="Y425" s="136"/>
      <c r="Z425" s="4">
        <v>10</v>
      </c>
      <c r="AA425" s="4">
        <v>418</v>
      </c>
      <c r="AB425" s="5">
        <f>ROUND(AB415+(AB427-AB415)*Z425/12,3)</f>
        <v>7.0880000000000001</v>
      </c>
      <c r="AC425" s="6">
        <f>ROUND(AC415+(AC427-AC415)*Z425/12,4)</f>
        <v>1.5476000000000001</v>
      </c>
      <c r="AD425" s="6">
        <f>ROUND(AD415+(AD427-AD415)*Z425/12,4)</f>
        <v>0.84019999999999995</v>
      </c>
      <c r="AE425" s="6">
        <f>ROUND(AE415+(AE427-AE415)*Z425/12,4)</f>
        <v>0.60670000000000002</v>
      </c>
      <c r="AF425" s="6">
        <f>ROUND(AF415+(AF427-AF415)*Z425/12,4)</f>
        <v>0.49170000000000003</v>
      </c>
      <c r="AG425" s="6">
        <f>ROUND(AG415+(AG427-AG415)*Z425/12,4)</f>
        <v>0.49070000000000003</v>
      </c>
      <c r="AH425" s="8">
        <v>3.3149999999999999</v>
      </c>
      <c r="AI425" s="32">
        <v>14.417999999999999</v>
      </c>
      <c r="AK425" s="62">
        <v>418</v>
      </c>
    </row>
    <row r="426" spans="3:37" ht="13.5" x14ac:dyDescent="0.15">
      <c r="C426"/>
      <c r="M426" s="137"/>
      <c r="N426" s="4">
        <v>11</v>
      </c>
      <c r="O426" s="7">
        <v>419</v>
      </c>
      <c r="P426" s="30">
        <f>ROUND(P415+(P427-P415)*N426/12,3)</f>
        <v>5.9790000000000001</v>
      </c>
      <c r="Q426" s="31">
        <f>ROUND(Q415+(Q427-Q415)*N426/12,4)</f>
        <v>1.2738</v>
      </c>
      <c r="R426" s="31">
        <f>ROUND(R415+(R427-R415)*N426/12,4)</f>
        <v>0.67620000000000002</v>
      </c>
      <c r="S426" s="31">
        <f>ROUND(S415+(S427-S415)*N426/12,4)</f>
        <v>0.47799999999999998</v>
      </c>
      <c r="T426" s="31">
        <f>ROUND(T415+(T427-T415)*N426/12,4)</f>
        <v>0.37969999999999998</v>
      </c>
      <c r="U426" s="31">
        <f>ROUND(U415+(U427-U415)*N426/12,4)</f>
        <v>0.37469999999999998</v>
      </c>
      <c r="V426" s="30">
        <f>ROUND(V415+(V427-V415)*N426/12,3)</f>
        <v>2.3679999999999999</v>
      </c>
      <c r="W426" s="30">
        <v>15.750999999999999</v>
      </c>
      <c r="Y426" s="137"/>
      <c r="Z426" s="4">
        <v>11</v>
      </c>
      <c r="AA426" s="4">
        <v>419</v>
      </c>
      <c r="AB426" s="5">
        <f>ROUND(AB415+(AB427-AB415)*Z426/12,3)</f>
        <v>7.1180000000000003</v>
      </c>
      <c r="AC426" s="6">
        <f>ROUND(AC415+(AC427-AC415)*Z426/12,4)</f>
        <v>1.5543</v>
      </c>
      <c r="AD426" s="6">
        <f>ROUND(AD415+(AD427-AD415)*Z426/12,4)</f>
        <v>0.84379999999999999</v>
      </c>
      <c r="AE426" s="6">
        <f>ROUND(AE415+(AE427-AE415)*Z426/12,4)</f>
        <v>0.60929999999999995</v>
      </c>
      <c r="AF426" s="6">
        <f>ROUND(AF415+(AF427-AF415)*Z426/12,4)</f>
        <v>0.49380000000000002</v>
      </c>
      <c r="AG426" s="6">
        <f>ROUND(AG415+(AG427-AG415)*Z426/12,4)</f>
        <v>0.49280000000000002</v>
      </c>
      <c r="AH426" s="8">
        <v>3.3250000000000002</v>
      </c>
      <c r="AI426" s="30">
        <v>14.417999999999999</v>
      </c>
      <c r="AK426" s="62">
        <v>419</v>
      </c>
    </row>
    <row r="427" spans="3:37" ht="13.5" x14ac:dyDescent="0.15">
      <c r="C427"/>
      <c r="M427" s="135">
        <v>35</v>
      </c>
      <c r="N427" s="4">
        <v>0</v>
      </c>
      <c r="O427" s="7">
        <v>420</v>
      </c>
      <c r="P427" s="30">
        <v>6</v>
      </c>
      <c r="Q427" s="31">
        <v>1.2783</v>
      </c>
      <c r="R427" s="33">
        <v>0.67859999999999998</v>
      </c>
      <c r="S427" s="33">
        <v>0.47970000000000002</v>
      </c>
      <c r="T427" s="33">
        <v>0.38100000000000001</v>
      </c>
      <c r="U427" s="33">
        <v>0.376</v>
      </c>
      <c r="V427" s="32">
        <v>2.3730000000000002</v>
      </c>
      <c r="W427" s="32">
        <v>15.750999999999999</v>
      </c>
      <c r="Y427" s="135">
        <v>35</v>
      </c>
      <c r="Z427" s="4">
        <v>0</v>
      </c>
      <c r="AA427" s="4">
        <v>420</v>
      </c>
      <c r="AB427" s="5">
        <v>7.149</v>
      </c>
      <c r="AC427" s="6">
        <v>1.5609999999999999</v>
      </c>
      <c r="AD427" s="6">
        <v>0.84740000000000004</v>
      </c>
      <c r="AE427" s="6">
        <v>0.6119</v>
      </c>
      <c r="AF427" s="6">
        <v>0.49590000000000001</v>
      </c>
      <c r="AG427" s="6">
        <v>0.49490000000000001</v>
      </c>
      <c r="AH427" s="8">
        <v>3.3340000000000001</v>
      </c>
      <c r="AI427" s="32">
        <v>14.417999999999999</v>
      </c>
      <c r="AK427" s="62">
        <v>420</v>
      </c>
    </row>
    <row r="428" spans="3:37" ht="13.5" x14ac:dyDescent="0.15">
      <c r="C428"/>
      <c r="M428" s="136"/>
      <c r="N428" s="4">
        <v>1</v>
      </c>
      <c r="O428" s="7">
        <v>421</v>
      </c>
      <c r="P428" s="30">
        <f>ROUND(P427+(P439-P427)*N428/12,3)</f>
        <v>6.0220000000000002</v>
      </c>
      <c r="Q428" s="31">
        <f>ROUND(Q427+(Q439-Q427)*N428/12,4)</f>
        <v>1.2828999999999999</v>
      </c>
      <c r="R428" s="31">
        <f>ROUND(R427+(R439-R427)*N428/12,4)</f>
        <v>0.68100000000000005</v>
      </c>
      <c r="S428" s="31">
        <f>ROUND(S427+(S439-S427)*N428/12,4)</f>
        <v>0.48139999999999999</v>
      </c>
      <c r="T428" s="31">
        <f>ROUND(T427+(T439-T427)*N428/12,4)</f>
        <v>0.38240000000000002</v>
      </c>
      <c r="U428" s="31">
        <f>ROUND(U427+(U439-U427)*N428/12,4)</f>
        <v>0.37740000000000001</v>
      </c>
      <c r="V428" s="30">
        <f>ROUND(V427+(V439-V427)*N428/12,3)</f>
        <v>2.3730000000000002</v>
      </c>
      <c r="W428" s="30">
        <v>15.750999999999999</v>
      </c>
      <c r="Y428" s="136"/>
      <c r="Z428" s="4">
        <v>1</v>
      </c>
      <c r="AA428" s="4">
        <v>421</v>
      </c>
      <c r="AB428" s="5">
        <f>ROUND(AB427+(AB439-AB427)*Z428/12,3)</f>
        <v>7.1769999999999996</v>
      </c>
      <c r="AC428" s="6">
        <f>ROUND(AC427+(AC439-AC427)*Z428/12,4)</f>
        <v>1.5669999999999999</v>
      </c>
      <c r="AD428" s="6">
        <f>ROUND(AD427+(AD439-AD427)*Z428/12,4)</f>
        <v>0.85070000000000001</v>
      </c>
      <c r="AE428" s="6">
        <f>ROUND(AE427+(AE439-AE427)*Z428/12,4)</f>
        <v>0.61429999999999996</v>
      </c>
      <c r="AF428" s="6">
        <f>ROUND(AF427+(AF439-AF427)*Z428/12,4)</f>
        <v>0.49780000000000002</v>
      </c>
      <c r="AG428" s="6">
        <f>ROUND(AG427+(AG439-AG427)*Z428/12,4)</f>
        <v>0.49680000000000002</v>
      </c>
      <c r="AH428" s="8">
        <v>3.3439999999999999</v>
      </c>
      <c r="AI428" s="30">
        <v>14.417999999999999</v>
      </c>
      <c r="AK428" s="62">
        <v>421</v>
      </c>
    </row>
    <row r="429" spans="3:37" ht="13.5" x14ac:dyDescent="0.15">
      <c r="C429"/>
      <c r="M429" s="136"/>
      <c r="N429" s="4">
        <v>2</v>
      </c>
      <c r="O429" s="7">
        <v>422</v>
      </c>
      <c r="P429" s="30">
        <f>ROUND(P427+(P439-P427)*N429/12,3)</f>
        <v>6.0430000000000001</v>
      </c>
      <c r="Q429" s="31">
        <f>ROUND(Q427+(Q439-Q427)*N429/12,4)</f>
        <v>1.2875000000000001</v>
      </c>
      <c r="R429" s="31">
        <f>ROUND(R427+(R439-R427)*N429/12,4)</f>
        <v>0.6835</v>
      </c>
      <c r="S429" s="31">
        <f>ROUND(S427+(S439-S427)*N429/12,4)</f>
        <v>0.48320000000000002</v>
      </c>
      <c r="T429" s="31">
        <f>ROUND(T427+(T439-T427)*N429/12,4)</f>
        <v>0.38369999999999999</v>
      </c>
      <c r="U429" s="31">
        <f>ROUND(U427+(U439-U427)*N429/12,4)</f>
        <v>0.37869999999999998</v>
      </c>
      <c r="V429" s="30">
        <f>ROUND(V427+(V439-V427)*N429/12,3)</f>
        <v>2.3730000000000002</v>
      </c>
      <c r="W429" s="32">
        <v>15.750999999999999</v>
      </c>
      <c r="Y429" s="136"/>
      <c r="Z429" s="4">
        <v>2</v>
      </c>
      <c r="AA429" s="4">
        <v>422</v>
      </c>
      <c r="AB429" s="5">
        <f>ROUND(AB427+(AB439-AB427)*Z429/12,3)</f>
        <v>7.2039999999999997</v>
      </c>
      <c r="AC429" s="6">
        <f>ROUND(AC427+(AC439-AC427)*Z429/12,4)</f>
        <v>1.573</v>
      </c>
      <c r="AD429" s="6">
        <f>ROUND(AD427+(AD439-AD427)*Z429/12,4)</f>
        <v>0.85389999999999999</v>
      </c>
      <c r="AE429" s="6">
        <f>ROUND(AE427+(AE439-AE427)*Z429/12,4)</f>
        <v>0.61660000000000004</v>
      </c>
      <c r="AF429" s="6">
        <f>ROUND(AF427+(AF439-AF427)*Z429/12,4)</f>
        <v>0.49969999999999998</v>
      </c>
      <c r="AG429" s="6">
        <f>ROUND(AG427+(AG439-AG427)*Z429/12,4)</f>
        <v>0.49869999999999998</v>
      </c>
      <c r="AH429" s="8">
        <v>3.3530000000000002</v>
      </c>
      <c r="AI429" s="32">
        <v>14.417999999999999</v>
      </c>
      <c r="AK429" s="62">
        <v>422</v>
      </c>
    </row>
    <row r="430" spans="3:37" ht="13.5" x14ac:dyDescent="0.15">
      <c r="C430"/>
      <c r="M430" s="136"/>
      <c r="N430" s="4">
        <v>3</v>
      </c>
      <c r="O430" s="7">
        <v>423</v>
      </c>
      <c r="P430" s="30">
        <f>ROUND(P427+(P439-P427)*N430/12,3)</f>
        <v>6.0650000000000004</v>
      </c>
      <c r="Q430" s="31">
        <f>ROUND(Q427+(Q439-Q427)*N430/12,4)</f>
        <v>1.2921</v>
      </c>
      <c r="R430" s="31">
        <f>ROUND(R427+(R439-R427)*N430/12,4)</f>
        <v>0.68589999999999995</v>
      </c>
      <c r="S430" s="31">
        <f>ROUND(S427+(S439-S427)*N430/12,4)</f>
        <v>0.4849</v>
      </c>
      <c r="T430" s="31">
        <f>ROUND(T427+(T439-T427)*N430/12,4)</f>
        <v>0.3851</v>
      </c>
      <c r="U430" s="31">
        <f>ROUND(U427+(U439-U427)*N430/12,4)</f>
        <v>0.38009999999999999</v>
      </c>
      <c r="V430" s="30">
        <f>ROUND(V427+(V439-V427)*N430/12,3)</f>
        <v>2.3730000000000002</v>
      </c>
      <c r="W430" s="30">
        <v>15.750999999999999</v>
      </c>
      <c r="Y430" s="136"/>
      <c r="Z430" s="4">
        <v>3</v>
      </c>
      <c r="AA430" s="4">
        <v>423</v>
      </c>
      <c r="AB430" s="5">
        <f>ROUND(AB427+(AB439-AB427)*Z430/12,3)</f>
        <v>7.2320000000000002</v>
      </c>
      <c r="AC430" s="6">
        <f>ROUND(AC427+(AC439-AC427)*Z430/12,4)</f>
        <v>1.5790999999999999</v>
      </c>
      <c r="AD430" s="6">
        <f>ROUND(AD427+(AD439-AD427)*Z430/12,4)</f>
        <v>0.85719999999999996</v>
      </c>
      <c r="AE430" s="6">
        <f>ROUND(AE427+(AE439-AE427)*Z430/12,4)</f>
        <v>0.61899999999999999</v>
      </c>
      <c r="AF430" s="6">
        <f>ROUND(AF427+(AF439-AF427)*Z430/12,4)</f>
        <v>0.50160000000000005</v>
      </c>
      <c r="AG430" s="6">
        <f>ROUND(AG427+(AG439-AG427)*Z430/12,4)</f>
        <v>0.50060000000000004</v>
      </c>
      <c r="AH430" s="8">
        <v>3.363</v>
      </c>
      <c r="AI430" s="30">
        <v>14.417999999999999</v>
      </c>
      <c r="AK430" s="62">
        <v>423</v>
      </c>
    </row>
    <row r="431" spans="3:37" ht="13.5" x14ac:dyDescent="0.15">
      <c r="C431"/>
      <c r="M431" s="136"/>
      <c r="N431" s="4">
        <v>4</v>
      </c>
      <c r="O431" s="7">
        <v>424</v>
      </c>
      <c r="P431" s="30">
        <f>ROUND(P427+(P439-P427)*N431/12,3)</f>
        <v>6.0860000000000003</v>
      </c>
      <c r="Q431" s="31">
        <f>ROUND(Q427+(Q439-Q427)*N431/12,4)</f>
        <v>1.2967</v>
      </c>
      <c r="R431" s="31">
        <f>ROUND(R427+(R439-R427)*N431/12,4)</f>
        <v>0.68830000000000002</v>
      </c>
      <c r="S431" s="31">
        <f>ROUND(S427+(S439-S427)*N431/12,4)</f>
        <v>0.48659999999999998</v>
      </c>
      <c r="T431" s="31">
        <f>ROUND(T427+(T439-T427)*N431/12,4)</f>
        <v>0.38650000000000001</v>
      </c>
      <c r="U431" s="31">
        <f>ROUND(U427+(U439-U427)*N431/12,4)</f>
        <v>0.38140000000000002</v>
      </c>
      <c r="V431" s="30">
        <f>ROUND(V427+(V439-V427)*N431/12,3)</f>
        <v>2.3730000000000002</v>
      </c>
      <c r="W431" s="32">
        <v>15.750999999999999</v>
      </c>
      <c r="Y431" s="136"/>
      <c r="Z431" s="4">
        <v>4</v>
      </c>
      <c r="AA431" s="4">
        <v>424</v>
      </c>
      <c r="AB431" s="5">
        <f>ROUND(AB427+(AB439-AB427)*Z431/12,3)</f>
        <v>7.2590000000000003</v>
      </c>
      <c r="AC431" s="6">
        <f>ROUND(AC427+(AC439-AC427)*Z431/12,4)</f>
        <v>1.5851</v>
      </c>
      <c r="AD431" s="6">
        <f>ROUND(AD427+(AD439-AD427)*Z431/12,4)</f>
        <v>0.86050000000000004</v>
      </c>
      <c r="AE431" s="6">
        <f>ROUND(AE427+(AE439-AE427)*Z431/12,4)</f>
        <v>0.62129999999999996</v>
      </c>
      <c r="AF431" s="6">
        <f>ROUND(AF427+(AF439-AF427)*Z431/12,4)</f>
        <v>0.50349999999999995</v>
      </c>
      <c r="AG431" s="6">
        <f>ROUND(AG427+(AG439-AG427)*Z431/12,4)</f>
        <v>0.50249999999999995</v>
      </c>
      <c r="AH431" s="8">
        <v>3.3730000000000002</v>
      </c>
      <c r="AI431" s="32">
        <v>14.417999999999999</v>
      </c>
      <c r="AK431" s="62">
        <v>424</v>
      </c>
    </row>
    <row r="432" spans="3:37" ht="13.5" x14ac:dyDescent="0.15">
      <c r="C432"/>
      <c r="M432" s="136"/>
      <c r="N432" s="4">
        <v>5</v>
      </c>
      <c r="O432" s="7">
        <v>425</v>
      </c>
      <c r="P432" s="30">
        <f>ROUND(P427+(P439-P427)*N432/12,3)</f>
        <v>6.1079999999999997</v>
      </c>
      <c r="Q432" s="31">
        <f>ROUND(Q427+(Q439-Q427)*N432/12,4)</f>
        <v>1.3012999999999999</v>
      </c>
      <c r="R432" s="31">
        <f>ROUND(R427+(R439-R427)*N432/12,4)</f>
        <v>0.69079999999999997</v>
      </c>
      <c r="S432" s="31">
        <f>ROUND(S427+(S439-S427)*N432/12,4)</f>
        <v>0.48830000000000001</v>
      </c>
      <c r="T432" s="31">
        <f>ROUND(T427+(T439-T427)*N432/12,4)</f>
        <v>0.38779999999999998</v>
      </c>
      <c r="U432" s="31">
        <f>ROUND(U427+(U439-U427)*N432/12,4)</f>
        <v>0.38279999999999997</v>
      </c>
      <c r="V432" s="30">
        <f>ROUND(V427+(V439-V427)*N432/12,3)</f>
        <v>2.3730000000000002</v>
      </c>
      <c r="W432" s="30">
        <v>15.750999999999999</v>
      </c>
      <c r="Y432" s="136"/>
      <c r="Z432" s="4">
        <v>5</v>
      </c>
      <c r="AA432" s="4">
        <v>425</v>
      </c>
      <c r="AB432" s="5">
        <f>ROUND(AB427+(AB439-AB427)*Z432/12,3)</f>
        <v>7.2869999999999999</v>
      </c>
      <c r="AC432" s="6">
        <f>ROUND(AC427+(AC439-AC427)*Z432/12,4)</f>
        <v>1.5911</v>
      </c>
      <c r="AD432" s="6">
        <f>ROUND(AD427+(AD439-AD427)*Z432/12,4)</f>
        <v>0.86370000000000002</v>
      </c>
      <c r="AE432" s="6">
        <f>ROUND(AE427+(AE439-AE427)*Z432/12,4)</f>
        <v>0.62370000000000003</v>
      </c>
      <c r="AF432" s="6">
        <f>ROUND(AF427+(AF439-AF427)*Z432/12,4)</f>
        <v>0.50539999999999996</v>
      </c>
      <c r="AG432" s="6">
        <f>ROUND(AG427+(AG439-AG427)*Z432/12,4)</f>
        <v>0.50439999999999996</v>
      </c>
      <c r="AH432" s="8">
        <v>3.3820000000000001</v>
      </c>
      <c r="AI432" s="30">
        <v>14.417999999999999</v>
      </c>
      <c r="AK432" s="62">
        <v>425</v>
      </c>
    </row>
    <row r="433" spans="3:37" ht="13.5" x14ac:dyDescent="0.15">
      <c r="C433"/>
      <c r="M433" s="136"/>
      <c r="N433" s="4">
        <v>6</v>
      </c>
      <c r="O433" s="7">
        <v>426</v>
      </c>
      <c r="P433" s="30">
        <f>ROUND(P427+(P439-P427)*N433/12,3)</f>
        <v>6.13</v>
      </c>
      <c r="Q433" s="31">
        <f>ROUND(Q427+(Q439-Q427)*N433/12,4)</f>
        <v>1.3059000000000001</v>
      </c>
      <c r="R433" s="31">
        <f>ROUND(R427+(R439-R427)*N433/12,4)</f>
        <v>0.69320000000000004</v>
      </c>
      <c r="S433" s="31">
        <f>ROUND(S427+(S439-S427)*N433/12,4)</f>
        <v>0.49009999999999998</v>
      </c>
      <c r="T433" s="31">
        <f>ROUND(T427+(T439-T427)*N433/12,4)</f>
        <v>0.38919999999999999</v>
      </c>
      <c r="U433" s="31">
        <f>ROUND(U427+(U439-U427)*N433/12,4)</f>
        <v>0.3841</v>
      </c>
      <c r="V433" s="30">
        <f>ROUND(V427+(V439-V427)*N433/12,3)</f>
        <v>2.3730000000000002</v>
      </c>
      <c r="W433" s="32">
        <v>15.750999999999999</v>
      </c>
      <c r="Y433" s="136"/>
      <c r="Z433" s="4">
        <v>6</v>
      </c>
      <c r="AA433" s="4">
        <v>426</v>
      </c>
      <c r="AB433" s="5">
        <f>ROUND(AB427+(AB439-AB427)*Z433/12,3)</f>
        <v>7.3150000000000004</v>
      </c>
      <c r="AC433" s="6">
        <f>ROUND(AC427+(AC439-AC427)*Z433/12,4)</f>
        <v>1.5971</v>
      </c>
      <c r="AD433" s="6">
        <f>ROUND(AD427+(AD439-AD427)*Z433/12,4)</f>
        <v>0.86699999999999999</v>
      </c>
      <c r="AE433" s="6">
        <f>ROUND(AE427+(AE439-AE427)*Z433/12,4)</f>
        <v>0.62609999999999999</v>
      </c>
      <c r="AF433" s="6">
        <f>ROUND(AF427+(AF439-AF427)*Z433/12,4)</f>
        <v>0.50739999999999996</v>
      </c>
      <c r="AG433" s="6">
        <f>ROUND(AG427+(AG439-AG427)*Z433/12,4)</f>
        <v>0.50639999999999996</v>
      </c>
      <c r="AH433" s="8">
        <v>3.3919999999999999</v>
      </c>
      <c r="AI433" s="32">
        <v>14.417999999999999</v>
      </c>
      <c r="AK433" s="62">
        <v>426</v>
      </c>
    </row>
    <row r="434" spans="3:37" ht="13.5" x14ac:dyDescent="0.15">
      <c r="C434"/>
      <c r="M434" s="136"/>
      <c r="N434" s="4">
        <v>7</v>
      </c>
      <c r="O434" s="7">
        <v>427</v>
      </c>
      <c r="P434" s="30">
        <f>ROUND(P427+(P439-P427)*N434/12,3)</f>
        <v>6.1509999999999998</v>
      </c>
      <c r="Q434" s="31">
        <f>ROUND(Q427+(Q439-Q427)*N434/12,4)</f>
        <v>1.3105</v>
      </c>
      <c r="R434" s="31">
        <f>ROUND(R427+(R439-R427)*N434/12,4)</f>
        <v>0.6956</v>
      </c>
      <c r="S434" s="31">
        <f>ROUND(S427+(S439-S427)*N434/12,4)</f>
        <v>0.49180000000000001</v>
      </c>
      <c r="T434" s="31">
        <f>ROUND(T427+(T439-T427)*N434/12,4)</f>
        <v>0.3906</v>
      </c>
      <c r="U434" s="31">
        <f>ROUND(U427+(U439-U427)*N434/12,4)</f>
        <v>0.38550000000000001</v>
      </c>
      <c r="V434" s="30">
        <f>ROUND(V427+(V439-V427)*N434/12,3)</f>
        <v>2.3730000000000002</v>
      </c>
      <c r="W434" s="30">
        <v>15.750999999999999</v>
      </c>
      <c r="Y434" s="136"/>
      <c r="Z434" s="4">
        <v>7</v>
      </c>
      <c r="AA434" s="4">
        <v>427</v>
      </c>
      <c r="AB434" s="5">
        <f>ROUND(AB427+(AB439-AB427)*Z434/12,3)</f>
        <v>7.3419999999999996</v>
      </c>
      <c r="AC434" s="6">
        <f>ROUND(AC427+(AC439-AC427)*Z434/12,4)</f>
        <v>1.6031</v>
      </c>
      <c r="AD434" s="6">
        <f>ROUND(AD427+(AD439-AD427)*Z434/12,4)</f>
        <v>0.87029999999999996</v>
      </c>
      <c r="AE434" s="6">
        <f>ROUND(AE427+(AE439-AE427)*Z434/12,4)</f>
        <v>0.62839999999999996</v>
      </c>
      <c r="AF434" s="6">
        <f>ROUND(AF427+(AF439-AF427)*Z434/12,4)</f>
        <v>0.50929999999999997</v>
      </c>
      <c r="AG434" s="6">
        <f>ROUND(AG427+(AG439-AG427)*Z434/12,4)</f>
        <v>0.50829999999999997</v>
      </c>
      <c r="AH434" s="8">
        <v>3.4020000000000001</v>
      </c>
      <c r="AI434" s="30">
        <v>14.417999999999999</v>
      </c>
      <c r="AK434" s="62">
        <v>427</v>
      </c>
    </row>
    <row r="435" spans="3:37" ht="13.5" x14ac:dyDescent="0.15">
      <c r="C435"/>
      <c r="M435" s="136"/>
      <c r="N435" s="4">
        <v>8</v>
      </c>
      <c r="O435" s="7">
        <v>428</v>
      </c>
      <c r="P435" s="30">
        <f>ROUND(P427+(P439-P427)*N435/12,3)</f>
        <v>6.173</v>
      </c>
      <c r="Q435" s="31">
        <f>ROUND(Q427+(Q439-Q427)*N435/12,4)</f>
        <v>1.3150999999999999</v>
      </c>
      <c r="R435" s="31">
        <f>ROUND(R427+(R439-R427)*N435/12,4)</f>
        <v>0.69810000000000005</v>
      </c>
      <c r="S435" s="31">
        <f>ROUND(S427+(S439-S427)*N435/12,4)</f>
        <v>0.49349999999999999</v>
      </c>
      <c r="T435" s="31">
        <f>ROUND(T427+(T439-T427)*N435/12,4)</f>
        <v>0.39190000000000003</v>
      </c>
      <c r="U435" s="31">
        <f>ROUND(U427+(U439-U427)*N435/12,4)</f>
        <v>0.38679999999999998</v>
      </c>
      <c r="V435" s="30">
        <f>ROUND(V427+(V439-V427)*N435/12,3)</f>
        <v>2.3730000000000002</v>
      </c>
      <c r="W435" s="32">
        <v>15.750999999999999</v>
      </c>
      <c r="Y435" s="136"/>
      <c r="Z435" s="4">
        <v>8</v>
      </c>
      <c r="AA435" s="4">
        <v>428</v>
      </c>
      <c r="AB435" s="5">
        <f>ROUND(AB427+(AB439-AB427)*Z435/12,3)</f>
        <v>7.37</v>
      </c>
      <c r="AC435" s="6">
        <f>ROUND(AC427+(AC439-AC427)*Z435/12,4)</f>
        <v>1.6091</v>
      </c>
      <c r="AD435" s="6">
        <f>ROUND(AD427+(AD439-AD427)*Z435/12,4)</f>
        <v>0.87350000000000005</v>
      </c>
      <c r="AE435" s="6">
        <f>ROUND(AE427+(AE439-AE427)*Z435/12,4)</f>
        <v>0.63080000000000003</v>
      </c>
      <c r="AF435" s="6">
        <f>ROUND(AF427+(AF439-AF427)*Z435/12,4)</f>
        <v>0.51119999999999999</v>
      </c>
      <c r="AG435" s="6">
        <f>ROUND(AG427+(AG439-AG427)*Z435/12,4)</f>
        <v>0.51019999999999999</v>
      </c>
      <c r="AH435" s="8">
        <v>3.411</v>
      </c>
      <c r="AI435" s="32">
        <v>14.417999999999999</v>
      </c>
      <c r="AK435" s="62">
        <v>428</v>
      </c>
    </row>
    <row r="436" spans="3:37" ht="13.5" x14ac:dyDescent="0.15">
      <c r="C436"/>
      <c r="M436" s="136"/>
      <c r="N436" s="4">
        <v>9</v>
      </c>
      <c r="O436" s="7">
        <v>429</v>
      </c>
      <c r="P436" s="30">
        <f>ROUND(P427+(P439-P427)*N436/12,3)</f>
        <v>6.194</v>
      </c>
      <c r="Q436" s="31">
        <f>ROUND(Q427+(Q439-Q427)*N436/12,4)</f>
        <v>1.3197000000000001</v>
      </c>
      <c r="R436" s="31">
        <f>ROUND(R427+(R439-R427)*N436/12,4)</f>
        <v>0.70050000000000001</v>
      </c>
      <c r="S436" s="31">
        <f>ROUND(S427+(S439-S427)*N436/12,4)</f>
        <v>0.49519999999999997</v>
      </c>
      <c r="T436" s="31">
        <f>ROUND(T427+(T439-T427)*N436/12,4)</f>
        <v>0.39329999999999998</v>
      </c>
      <c r="U436" s="31">
        <f>ROUND(U427+(U439-U427)*N436/12,4)</f>
        <v>0.38819999999999999</v>
      </c>
      <c r="V436" s="30">
        <f>ROUND(V427+(V439-V427)*N436/12,3)</f>
        <v>2.3730000000000002</v>
      </c>
      <c r="W436" s="30">
        <v>15.750999999999999</v>
      </c>
      <c r="Y436" s="136"/>
      <c r="Z436" s="4">
        <v>9</v>
      </c>
      <c r="AA436" s="4">
        <v>429</v>
      </c>
      <c r="AB436" s="5">
        <f>ROUND(AB427+(AB439-AB427)*Z436/12,3)</f>
        <v>7.3970000000000002</v>
      </c>
      <c r="AC436" s="6">
        <f>ROUND(AC427+(AC439-AC427)*Z436/12,4)</f>
        <v>1.6152</v>
      </c>
      <c r="AD436" s="6">
        <f>ROUND(AD427+(AD439-AD427)*Z436/12,4)</f>
        <v>0.87680000000000002</v>
      </c>
      <c r="AE436" s="6">
        <f>ROUND(AE427+(AE439-AE427)*Z436/12,4)</f>
        <v>0.6331</v>
      </c>
      <c r="AF436" s="6">
        <f>ROUND(AF427+(AF439-AF427)*Z436/12,4)</f>
        <v>0.5131</v>
      </c>
      <c r="AG436" s="6">
        <f>ROUND(AG427+(AG439-AG427)*Z436/12,4)</f>
        <v>0.5121</v>
      </c>
      <c r="AH436" s="8">
        <v>3.4209999999999998</v>
      </c>
      <c r="AI436" s="30">
        <v>14.417999999999999</v>
      </c>
      <c r="AK436" s="62">
        <v>429</v>
      </c>
    </row>
    <row r="437" spans="3:37" ht="13.5" x14ac:dyDescent="0.15">
      <c r="C437"/>
      <c r="M437" s="136"/>
      <c r="N437" s="4">
        <v>10</v>
      </c>
      <c r="O437" s="7">
        <v>430</v>
      </c>
      <c r="P437" s="30">
        <f>ROUND(P427+(P439-P427)*N437/12,3)</f>
        <v>6.2160000000000002</v>
      </c>
      <c r="Q437" s="31">
        <f>ROUND(Q427+(Q439-Q427)*N437/12,4)</f>
        <v>1.3243</v>
      </c>
      <c r="R437" s="31">
        <f>ROUND(R427+(R439-R427)*N437/12,4)</f>
        <v>0.70289999999999997</v>
      </c>
      <c r="S437" s="31">
        <f>ROUND(S427+(S439-S427)*N437/12,4)</f>
        <v>0.497</v>
      </c>
      <c r="T437" s="31">
        <f>ROUND(T427+(T439-T427)*N437/12,4)</f>
        <v>0.3947</v>
      </c>
      <c r="U437" s="31">
        <f>ROUND(U427+(U439-U427)*N437/12,4)</f>
        <v>0.38950000000000001</v>
      </c>
      <c r="V437" s="30">
        <f>ROUND(V427+(V439-V427)*N437/12,3)</f>
        <v>2.3730000000000002</v>
      </c>
      <c r="W437" s="32">
        <v>15.750999999999999</v>
      </c>
      <c r="Y437" s="136"/>
      <c r="Z437" s="4">
        <v>10</v>
      </c>
      <c r="AA437" s="4">
        <v>430</v>
      </c>
      <c r="AB437" s="5">
        <f>ROUND(AB427+(AB439-AB427)*Z437/12,3)</f>
        <v>7.4249999999999998</v>
      </c>
      <c r="AC437" s="6">
        <f>ROUND(AC427+(AC439-AC427)*Z437/12,4)</f>
        <v>1.6212</v>
      </c>
      <c r="AD437" s="6">
        <f>ROUND(AD427+(AD439-AD427)*Z437/12,4)</f>
        <v>0.88009999999999999</v>
      </c>
      <c r="AE437" s="6">
        <f>ROUND(AE427+(AE439-AE427)*Z437/12,4)</f>
        <v>0.63549999999999995</v>
      </c>
      <c r="AF437" s="6">
        <f>ROUND(AF427+(AF439-AF427)*Z437/12,4)</f>
        <v>0.51500000000000001</v>
      </c>
      <c r="AG437" s="6">
        <f>ROUND(AG427+(AG439-AG427)*Z437/12,4)</f>
        <v>0.51400000000000001</v>
      </c>
      <c r="AH437" s="8">
        <v>3.431</v>
      </c>
      <c r="AI437" s="32">
        <v>14.417999999999999</v>
      </c>
      <c r="AK437" s="62">
        <v>430</v>
      </c>
    </row>
    <row r="438" spans="3:37" ht="13.5" x14ac:dyDescent="0.15">
      <c r="C438"/>
      <c r="M438" s="137"/>
      <c r="N438" s="4">
        <v>11</v>
      </c>
      <c r="O438" s="7">
        <v>431</v>
      </c>
      <c r="P438" s="30">
        <f>ROUND(P427+(P439-P427)*N438/12,3)</f>
        <v>6.2370000000000001</v>
      </c>
      <c r="Q438" s="31">
        <f>ROUND(Q427+(Q439-Q427)*N438/12,4)</f>
        <v>1.3289</v>
      </c>
      <c r="R438" s="31">
        <f>ROUND(R427+(R439-R427)*N438/12,4)</f>
        <v>0.70540000000000003</v>
      </c>
      <c r="S438" s="31">
        <f>ROUND(S427+(S439-S427)*N438/12,4)</f>
        <v>0.49869999999999998</v>
      </c>
      <c r="T438" s="31">
        <f>ROUND(T427+(T439-T427)*N438/12,4)</f>
        <v>0.39600000000000002</v>
      </c>
      <c r="U438" s="31">
        <f>ROUND(U427+(U439-U427)*N438/12,4)</f>
        <v>0.39090000000000003</v>
      </c>
      <c r="V438" s="30">
        <f>ROUND(V427+(V439-V427)*N438/12,3)</f>
        <v>2.3730000000000002</v>
      </c>
      <c r="W438" s="30">
        <v>15.750999999999999</v>
      </c>
      <c r="Y438" s="137"/>
      <c r="Z438" s="4">
        <v>11</v>
      </c>
      <c r="AA438" s="4">
        <v>431</v>
      </c>
      <c r="AB438" s="5">
        <f>ROUND(AB427+(AB439-AB427)*Z438/12,3)</f>
        <v>7.452</v>
      </c>
      <c r="AC438" s="6">
        <f>ROUND(AC427+(AC439-AC427)*Z438/12,4)</f>
        <v>1.6272</v>
      </c>
      <c r="AD438" s="6">
        <f>ROUND(AD427+(AD439-AD427)*Z438/12,4)</f>
        <v>0.88329999999999997</v>
      </c>
      <c r="AE438" s="6">
        <f>ROUND(AE427+(AE439-AE427)*Z438/12,4)</f>
        <v>0.63780000000000003</v>
      </c>
      <c r="AF438" s="6">
        <f>ROUND(AF427+(AF439-AF427)*Z438/12,4)</f>
        <v>0.51690000000000003</v>
      </c>
      <c r="AG438" s="6">
        <f>ROUND(AG427+(AG439-AG427)*Z438/12,4)</f>
        <v>0.51590000000000003</v>
      </c>
      <c r="AH438" s="8">
        <v>3.44</v>
      </c>
      <c r="AI438" s="30">
        <v>14.417999999999999</v>
      </c>
      <c r="AK438" s="62">
        <v>431</v>
      </c>
    </row>
    <row r="439" spans="3:37" ht="13.5" x14ac:dyDescent="0.15">
      <c r="C439"/>
      <c r="M439" s="135">
        <v>36</v>
      </c>
      <c r="N439" s="3">
        <v>0</v>
      </c>
      <c r="O439" s="7">
        <v>432</v>
      </c>
      <c r="P439" s="30">
        <v>6.2590000000000003</v>
      </c>
      <c r="Q439" s="31">
        <v>1.3334999999999999</v>
      </c>
      <c r="R439" s="33">
        <v>0.70779999999999998</v>
      </c>
      <c r="S439" s="33">
        <v>0.50039999999999996</v>
      </c>
      <c r="T439" s="33">
        <v>0.39739999999999998</v>
      </c>
      <c r="U439" s="33">
        <v>0.39219999999999999</v>
      </c>
      <c r="V439" s="32">
        <v>2.3730000000000002</v>
      </c>
      <c r="W439" s="32">
        <v>15.750999999999999</v>
      </c>
      <c r="Y439" s="135">
        <v>36</v>
      </c>
      <c r="Z439" s="3">
        <v>0</v>
      </c>
      <c r="AA439" s="4">
        <v>432</v>
      </c>
      <c r="AB439" s="5">
        <v>7.48</v>
      </c>
      <c r="AC439" s="6">
        <v>1.6332</v>
      </c>
      <c r="AD439" s="6">
        <v>0.88660000000000005</v>
      </c>
      <c r="AE439" s="6">
        <v>0.64019999999999999</v>
      </c>
      <c r="AF439" s="6">
        <v>0.51880000000000004</v>
      </c>
      <c r="AG439" s="6">
        <v>0.51780000000000004</v>
      </c>
      <c r="AH439" s="8">
        <v>3.45</v>
      </c>
      <c r="AI439" s="32">
        <v>14.417999999999999</v>
      </c>
      <c r="AK439" s="62">
        <v>432</v>
      </c>
    </row>
    <row r="440" spans="3:37" ht="13.5" x14ac:dyDescent="0.15">
      <c r="C440"/>
      <c r="M440" s="136"/>
      <c r="N440" s="4">
        <v>1</v>
      </c>
      <c r="O440" s="7">
        <v>433</v>
      </c>
      <c r="P440" s="30">
        <f>ROUND(P439+(P451-P439)*N440/12,3)</f>
        <v>6.2809999999999997</v>
      </c>
      <c r="Q440" s="31">
        <f>ROUND(Q439+(Q451-Q439)*N440/12,4)</f>
        <v>1.3382000000000001</v>
      </c>
      <c r="R440" s="31">
        <f>ROUND(R439+(R451-R439)*N440/12,4)</f>
        <v>0.71030000000000004</v>
      </c>
      <c r="S440" s="31">
        <f>ROUND(S439+(S451-S439)*N440/12,4)</f>
        <v>0.50219999999999998</v>
      </c>
      <c r="T440" s="31">
        <f>ROUND(T439+(T451-T439)*N440/12,4)</f>
        <v>0.39879999999999999</v>
      </c>
      <c r="U440" s="31">
        <f>ROUND(U439+(U451-U439)*N440/12,4)</f>
        <v>0.39360000000000001</v>
      </c>
      <c r="V440" s="30">
        <f>ROUND(V439+(V451-V439)*N440/12,3)</f>
        <v>2.3730000000000002</v>
      </c>
      <c r="W440" s="30">
        <v>15.750999999999999</v>
      </c>
      <c r="Y440" s="136"/>
      <c r="Z440" s="4">
        <v>1</v>
      </c>
      <c r="AA440" s="4">
        <v>433</v>
      </c>
      <c r="AB440" s="5">
        <f>ROUND(AB439+(AB451-AB439)*Z440/12,3)</f>
        <v>7.5090000000000003</v>
      </c>
      <c r="AC440" s="6">
        <f>ROUND(AC439+(AC451-AC439)*Z440/12,4)</f>
        <v>1.6395</v>
      </c>
      <c r="AD440" s="6">
        <f>ROUND(AD439+(AD451-AD439)*Z440/12,4)</f>
        <v>0.89</v>
      </c>
      <c r="AE440" s="6">
        <f>ROUND(AE439+(AE451-AE439)*Z440/12,4)</f>
        <v>0.64270000000000005</v>
      </c>
      <c r="AF440" s="6">
        <f>ROUND(AF439+(AF451-AF439)*Z440/12,4)</f>
        <v>0.52080000000000004</v>
      </c>
      <c r="AG440" s="6">
        <f>ROUND(AG439+(AG451-AG439)*Z440/12,4)</f>
        <v>0.51980000000000004</v>
      </c>
      <c r="AH440" s="8">
        <v>3.46</v>
      </c>
      <c r="AI440" s="30">
        <v>14.417999999999999</v>
      </c>
      <c r="AK440" s="62">
        <v>433</v>
      </c>
    </row>
    <row r="441" spans="3:37" ht="13.5" x14ac:dyDescent="0.15">
      <c r="C441"/>
      <c r="M441" s="136"/>
      <c r="N441" s="4">
        <v>2</v>
      </c>
      <c r="O441" s="7">
        <v>434</v>
      </c>
      <c r="P441" s="30">
        <f>ROUND(P439+(P451-P439)*N441/12,3)</f>
        <v>6.3029999999999999</v>
      </c>
      <c r="Q441" s="31">
        <f>ROUND(Q439+(Q451-Q439)*N441/12,4)</f>
        <v>1.3429</v>
      </c>
      <c r="R441" s="31">
        <f>ROUND(R439+(R451-R439)*N441/12,4)</f>
        <v>0.71279999999999999</v>
      </c>
      <c r="S441" s="31">
        <f>ROUND(S439+(S451-S439)*N441/12,4)</f>
        <v>0.50390000000000001</v>
      </c>
      <c r="T441" s="31">
        <f>ROUND(T439+(T451-T439)*N441/12,4)</f>
        <v>0.4002</v>
      </c>
      <c r="U441" s="31">
        <f>ROUND(U439+(U451-U439)*N441/12,4)</f>
        <v>0.39500000000000002</v>
      </c>
      <c r="V441" s="30">
        <f>ROUND(V439+(V451-V439)*N441/12,3)</f>
        <v>2.3730000000000002</v>
      </c>
      <c r="W441" s="32">
        <v>15.750999999999999</v>
      </c>
      <c r="Y441" s="136"/>
      <c r="Z441" s="4">
        <v>2</v>
      </c>
      <c r="AA441" s="4">
        <v>434</v>
      </c>
      <c r="AB441" s="5">
        <f>ROUND(AB439+(AB451-AB439)*Z441/12,3)</f>
        <v>7.5380000000000003</v>
      </c>
      <c r="AC441" s="6">
        <f>ROUND(AC439+(AC451-AC439)*Z441/12,4)</f>
        <v>1.6457999999999999</v>
      </c>
      <c r="AD441" s="6">
        <f>ROUND(AD439+(AD451-AD439)*Z441/12,4)</f>
        <v>0.89339999999999997</v>
      </c>
      <c r="AE441" s="6">
        <f>ROUND(AE439+(AE451-AE439)*Z441/12,4)</f>
        <v>0.64510000000000001</v>
      </c>
      <c r="AF441" s="6">
        <f>ROUND(AF439+(AF451-AF439)*Z441/12,4)</f>
        <v>0.52280000000000004</v>
      </c>
      <c r="AG441" s="6">
        <f>ROUND(AG439+(AG451-AG439)*Z441/12,4)</f>
        <v>0.52180000000000004</v>
      </c>
      <c r="AH441" s="8">
        <v>3.47</v>
      </c>
      <c r="AI441" s="32">
        <v>14.417999999999999</v>
      </c>
      <c r="AK441" s="62">
        <v>434</v>
      </c>
    </row>
    <row r="442" spans="3:37" ht="13.5" x14ac:dyDescent="0.15">
      <c r="C442"/>
      <c r="M442" s="136"/>
      <c r="N442" s="4">
        <v>3</v>
      </c>
      <c r="O442" s="7">
        <v>435</v>
      </c>
      <c r="P442" s="30">
        <f>ROUND(P439+(P451-P439)*N442/12,3)</f>
        <v>6.3259999999999996</v>
      </c>
      <c r="Q442" s="31">
        <f>ROUND(Q439+(Q451-Q439)*N442/12,4)</f>
        <v>1.3476999999999999</v>
      </c>
      <c r="R442" s="31">
        <f>ROUND(R439+(R451-R439)*N442/12,4)</f>
        <v>0.71530000000000005</v>
      </c>
      <c r="S442" s="31">
        <f>ROUND(S439+(S451-S439)*N442/12,4)</f>
        <v>0.50570000000000004</v>
      </c>
      <c r="T442" s="31">
        <f>ROUND(T439+(T451-T439)*N442/12,4)</f>
        <v>0.40160000000000001</v>
      </c>
      <c r="U442" s="31">
        <f>ROUND(U439+(U451-U439)*N442/12,4)</f>
        <v>0.39639999999999997</v>
      </c>
      <c r="V442" s="30">
        <f>ROUND(V439+(V451-V439)*N442/12,3)</f>
        <v>2.3730000000000002</v>
      </c>
      <c r="W442" s="30">
        <v>15.750999999999999</v>
      </c>
      <c r="Y442" s="136"/>
      <c r="Z442" s="4">
        <v>3</v>
      </c>
      <c r="AA442" s="4">
        <v>435</v>
      </c>
      <c r="AB442" s="5">
        <f>ROUND(AB439+(AB451-AB439)*Z442/12,3)</f>
        <v>7.5659999999999998</v>
      </c>
      <c r="AC442" s="6">
        <f>ROUND(AC439+(AC451-AC439)*Z442/12,4)</f>
        <v>1.6520999999999999</v>
      </c>
      <c r="AD442" s="6">
        <f>ROUND(AD439+(AD451-AD439)*Z442/12,4)</f>
        <v>0.89680000000000004</v>
      </c>
      <c r="AE442" s="6">
        <f>ROUND(AE439+(AE451-AE439)*Z442/12,4)</f>
        <v>0.64759999999999995</v>
      </c>
      <c r="AF442" s="6">
        <f>ROUND(AF439+(AF451-AF439)*Z442/12,4)</f>
        <v>0.52480000000000004</v>
      </c>
      <c r="AG442" s="6">
        <f>ROUND(AG439+(AG451-AG439)*Z442/12,4)</f>
        <v>0.52380000000000004</v>
      </c>
      <c r="AH442" s="8">
        <v>3.48</v>
      </c>
      <c r="AI442" s="30">
        <v>14.417999999999999</v>
      </c>
      <c r="AK442" s="62">
        <v>435</v>
      </c>
    </row>
    <row r="443" spans="3:37" ht="13.5" x14ac:dyDescent="0.15">
      <c r="C443"/>
      <c r="M443" s="136"/>
      <c r="N443" s="4">
        <v>4</v>
      </c>
      <c r="O443" s="7">
        <v>436</v>
      </c>
      <c r="P443" s="30">
        <f>ROUND(P439+(P451-P439)*N443/12,3)</f>
        <v>6.3479999999999999</v>
      </c>
      <c r="Q443" s="31">
        <f>ROUND(Q439+(Q451-Q439)*N443/12,4)</f>
        <v>1.3524</v>
      </c>
      <c r="R443" s="31">
        <f>ROUND(R439+(R451-R439)*N443/12,4)</f>
        <v>0.71779999999999999</v>
      </c>
      <c r="S443" s="31">
        <f>ROUND(S439+(S451-S439)*N443/12,4)</f>
        <v>0.50749999999999995</v>
      </c>
      <c r="T443" s="31">
        <f>ROUND(T439+(T451-T439)*N443/12,4)</f>
        <v>0.40300000000000002</v>
      </c>
      <c r="U443" s="31">
        <f>ROUND(U439+(U451-U439)*N443/12,4)</f>
        <v>0.39779999999999999</v>
      </c>
      <c r="V443" s="30">
        <f>ROUND(V439+(V451-V439)*N443/12,3)</f>
        <v>2.3730000000000002</v>
      </c>
      <c r="W443" s="32">
        <v>15.750999999999999</v>
      </c>
      <c r="Y443" s="136"/>
      <c r="Z443" s="4">
        <v>4</v>
      </c>
      <c r="AA443" s="4">
        <v>436</v>
      </c>
      <c r="AB443" s="5">
        <f>ROUND(AB439+(AB451-AB439)*Z443/12,3)</f>
        <v>7.5949999999999998</v>
      </c>
      <c r="AC443" s="6">
        <f>ROUND(AC439+(AC451-AC439)*Z443/12,4)</f>
        <v>1.6583000000000001</v>
      </c>
      <c r="AD443" s="6">
        <f>ROUND(AD439+(AD451-AD439)*Z443/12,4)</f>
        <v>0.9002</v>
      </c>
      <c r="AE443" s="6">
        <f>ROUND(AE439+(AE451-AE439)*Z443/12,4)</f>
        <v>0.65010000000000001</v>
      </c>
      <c r="AF443" s="6">
        <f>ROUND(AF439+(AF451-AF439)*Z443/12,4)</f>
        <v>0.52680000000000005</v>
      </c>
      <c r="AG443" s="6">
        <f>ROUND(AG439+(AG451-AG439)*Z443/12,4)</f>
        <v>0.52580000000000005</v>
      </c>
      <c r="AH443" s="8">
        <v>3.49</v>
      </c>
      <c r="AI443" s="32">
        <v>14.417999999999999</v>
      </c>
      <c r="AK443" s="62">
        <v>436</v>
      </c>
    </row>
    <row r="444" spans="3:37" ht="13.5" x14ac:dyDescent="0.15">
      <c r="C444"/>
      <c r="M444" s="136"/>
      <c r="N444" s="4">
        <v>5</v>
      </c>
      <c r="O444" s="7">
        <v>437</v>
      </c>
      <c r="P444" s="30">
        <f>ROUND(P439+(P451-P439)*N444/12,3)</f>
        <v>6.37</v>
      </c>
      <c r="Q444" s="31">
        <f>ROUND(Q439+(Q451-Q439)*N444/12,4)</f>
        <v>1.3571</v>
      </c>
      <c r="R444" s="31">
        <f>ROUND(R439+(R451-R439)*N444/12,4)</f>
        <v>0.72030000000000005</v>
      </c>
      <c r="S444" s="31">
        <f>ROUND(S439+(S451-S439)*N444/12,4)</f>
        <v>0.50919999999999999</v>
      </c>
      <c r="T444" s="31">
        <f>ROUND(T439+(T451-T439)*N444/12,4)</f>
        <v>0.40439999999999998</v>
      </c>
      <c r="U444" s="31">
        <f>ROUND(U439+(U451-U439)*N444/12,4)</f>
        <v>0.3992</v>
      </c>
      <c r="V444" s="30">
        <f>ROUND(V439+(V451-V439)*N444/12,3)</f>
        <v>2.3730000000000002</v>
      </c>
      <c r="W444" s="30">
        <v>15.750999999999999</v>
      </c>
      <c r="Y444" s="136"/>
      <c r="Z444" s="4">
        <v>5</v>
      </c>
      <c r="AA444" s="4">
        <v>437</v>
      </c>
      <c r="AB444" s="5">
        <f>ROUND(AB439+(AB451-AB439)*Z444/12,3)</f>
        <v>7.6239999999999997</v>
      </c>
      <c r="AC444" s="6">
        <f>ROUND(AC439+(AC451-AC439)*Z444/12,4)</f>
        <v>1.6646000000000001</v>
      </c>
      <c r="AD444" s="6">
        <f>ROUND(AD439+(AD451-AD439)*Z444/12,4)</f>
        <v>0.90359999999999996</v>
      </c>
      <c r="AE444" s="6">
        <f>ROUND(AE439+(AE451-AE439)*Z444/12,4)</f>
        <v>0.65249999999999997</v>
      </c>
      <c r="AF444" s="6">
        <f>ROUND(AF439+(AF451-AF439)*Z444/12,4)</f>
        <v>0.52880000000000005</v>
      </c>
      <c r="AG444" s="6">
        <f>ROUND(AG439+(AG451-AG439)*Z444/12,4)</f>
        <v>0.52780000000000005</v>
      </c>
      <c r="AH444" s="8">
        <v>3.5</v>
      </c>
      <c r="AI444" s="30">
        <v>14.417999999999999</v>
      </c>
      <c r="AK444" s="62">
        <v>437</v>
      </c>
    </row>
    <row r="445" spans="3:37" ht="13.5" x14ac:dyDescent="0.15">
      <c r="C445"/>
      <c r="M445" s="136"/>
      <c r="N445" s="4">
        <v>6</v>
      </c>
      <c r="O445" s="7">
        <v>438</v>
      </c>
      <c r="P445" s="30">
        <f>ROUND(P439+(P451-P439)*N445/12,3)</f>
        <v>6.3920000000000003</v>
      </c>
      <c r="Q445" s="31">
        <f>ROUND(Q439+(Q451-Q439)*N445/12,4)</f>
        <v>1.3617999999999999</v>
      </c>
      <c r="R445" s="31">
        <f>ROUND(R439+(R451-R439)*N445/12,4)</f>
        <v>0.72289999999999999</v>
      </c>
      <c r="S445" s="31">
        <f>ROUND(S439+(S451-S439)*N445/12,4)</f>
        <v>0.51100000000000001</v>
      </c>
      <c r="T445" s="31">
        <f>ROUND(T439+(T451-T439)*N445/12,4)</f>
        <v>0.40589999999999998</v>
      </c>
      <c r="U445" s="31">
        <f>ROUND(U439+(U451-U439)*N445/12,4)</f>
        <v>0.40060000000000001</v>
      </c>
      <c r="V445" s="30">
        <f>ROUND(V439+(V451-V439)*N445/12,3)</f>
        <v>2.3730000000000002</v>
      </c>
      <c r="W445" s="32">
        <v>15.750999999999999</v>
      </c>
      <c r="Y445" s="136"/>
      <c r="Z445" s="4">
        <v>6</v>
      </c>
      <c r="AA445" s="4">
        <v>438</v>
      </c>
      <c r="AB445" s="5">
        <f>ROUND(AB439+(AB451-AB439)*Z445/12,3)</f>
        <v>7.6529999999999996</v>
      </c>
      <c r="AC445" s="6">
        <f>ROUND(AC439+(AC451-AC439)*Z445/12,4)</f>
        <v>1.6709000000000001</v>
      </c>
      <c r="AD445" s="6">
        <f>ROUND(AD439+(AD451-AD439)*Z445/12,4)</f>
        <v>0.90710000000000002</v>
      </c>
      <c r="AE445" s="6">
        <f>ROUND(AE439+(AE451-AE439)*Z445/12,4)</f>
        <v>0.65500000000000003</v>
      </c>
      <c r="AF445" s="6">
        <f>ROUND(AF439+(AF451-AF439)*Z445/12,4)</f>
        <v>0.53080000000000005</v>
      </c>
      <c r="AG445" s="6">
        <f>ROUND(AG439+(AG451-AG439)*Z445/12,4)</f>
        <v>0.52980000000000005</v>
      </c>
      <c r="AH445" s="8">
        <v>3.5110000000000001</v>
      </c>
      <c r="AI445" s="32">
        <v>14.417999999999999</v>
      </c>
      <c r="AK445" s="62">
        <v>438</v>
      </c>
    </row>
    <row r="446" spans="3:37" ht="13.5" x14ac:dyDescent="0.15">
      <c r="C446"/>
      <c r="M446" s="136"/>
      <c r="N446" s="4">
        <v>7</v>
      </c>
      <c r="O446" s="7">
        <v>439</v>
      </c>
      <c r="P446" s="30">
        <f>ROUND(P439+(P451-P439)*N446/12,3)</f>
        <v>6.4139999999999997</v>
      </c>
      <c r="Q446" s="31">
        <f>ROUND(Q439+(Q451-Q439)*N446/12,4)</f>
        <v>1.3665</v>
      </c>
      <c r="R446" s="31">
        <f>ROUND(R439+(R451-R439)*N446/12,4)</f>
        <v>0.72540000000000004</v>
      </c>
      <c r="S446" s="31">
        <f>ROUND(S439+(S451-S439)*N446/12,4)</f>
        <v>0.51280000000000003</v>
      </c>
      <c r="T446" s="31">
        <f>ROUND(T439+(T451-T439)*N446/12,4)</f>
        <v>0.4073</v>
      </c>
      <c r="U446" s="31">
        <f>ROUND(U439+(U451-U439)*N446/12,4)</f>
        <v>0.40189999999999998</v>
      </c>
      <c r="V446" s="30">
        <f>ROUND(V439+(V451-V439)*N446/12,3)</f>
        <v>2.3730000000000002</v>
      </c>
      <c r="W446" s="30">
        <v>15.750999999999999</v>
      </c>
      <c r="Y446" s="136"/>
      <c r="Z446" s="4">
        <v>7</v>
      </c>
      <c r="AA446" s="4">
        <v>439</v>
      </c>
      <c r="AB446" s="5">
        <f>ROUND(AB439+(AB451-AB439)*Z446/12,3)</f>
        <v>7.681</v>
      </c>
      <c r="AC446" s="6">
        <f>ROUND(AC439+(AC451-AC439)*Z446/12,4)</f>
        <v>1.6772</v>
      </c>
      <c r="AD446" s="6">
        <f>ROUND(AD439+(AD451-AD439)*Z446/12,4)</f>
        <v>0.91049999999999998</v>
      </c>
      <c r="AE446" s="6">
        <f>ROUND(AE439+(AE451-AE439)*Z446/12,4)</f>
        <v>0.65749999999999997</v>
      </c>
      <c r="AF446" s="6">
        <f>ROUND(AF439+(AF451-AF439)*Z446/12,4)</f>
        <v>0.53280000000000005</v>
      </c>
      <c r="AG446" s="6">
        <f>ROUND(AG439+(AG451-AG439)*Z446/12,4)</f>
        <v>0.53169999999999995</v>
      </c>
      <c r="AH446" s="8">
        <v>3.5209999999999999</v>
      </c>
      <c r="AI446" s="30">
        <v>14.417999999999999</v>
      </c>
      <c r="AK446" s="62">
        <v>439</v>
      </c>
    </row>
    <row r="447" spans="3:37" ht="13.5" x14ac:dyDescent="0.15">
      <c r="C447"/>
      <c r="M447" s="136"/>
      <c r="N447" s="4">
        <v>8</v>
      </c>
      <c r="O447" s="7">
        <v>440</v>
      </c>
      <c r="P447" s="30">
        <f>ROUND(P439+(P451-P439)*N447/12,3)</f>
        <v>6.4359999999999999</v>
      </c>
      <c r="Q447" s="31">
        <f>ROUND(Q439+(Q451-Q439)*N447/12,4)</f>
        <v>1.3712</v>
      </c>
      <c r="R447" s="31">
        <f>ROUND(R439+(R451-R439)*N447/12,4)</f>
        <v>0.72789999999999999</v>
      </c>
      <c r="S447" s="31">
        <f>ROUND(S439+(S451-S439)*N447/12,4)</f>
        <v>0.51449999999999996</v>
      </c>
      <c r="T447" s="31">
        <f>ROUND(T439+(T451-T439)*N447/12,4)</f>
        <v>0.40870000000000001</v>
      </c>
      <c r="U447" s="31">
        <f>ROUND(U439+(U451-U439)*N447/12,4)</f>
        <v>0.40329999999999999</v>
      </c>
      <c r="V447" s="30">
        <f>ROUND(V439+(V451-V439)*N447/12,3)</f>
        <v>2.3730000000000002</v>
      </c>
      <c r="W447" s="32">
        <v>15.750999999999999</v>
      </c>
      <c r="Y447" s="136"/>
      <c r="Z447" s="4">
        <v>8</v>
      </c>
      <c r="AA447" s="4">
        <v>440</v>
      </c>
      <c r="AB447" s="5">
        <f>ROUND(AB439+(AB451-AB439)*Z447/12,3)</f>
        <v>7.71</v>
      </c>
      <c r="AC447" s="6">
        <f>ROUND(AC439+(AC451-AC439)*Z447/12,4)</f>
        <v>1.6835</v>
      </c>
      <c r="AD447" s="6">
        <f>ROUND(AD439+(AD451-AD439)*Z447/12,4)</f>
        <v>0.91390000000000005</v>
      </c>
      <c r="AE447" s="6">
        <f>ROUND(AE439+(AE451-AE439)*Z447/12,4)</f>
        <v>0.65990000000000004</v>
      </c>
      <c r="AF447" s="6">
        <f>ROUND(AF439+(AF451-AF439)*Z447/12,4)</f>
        <v>0.53480000000000005</v>
      </c>
      <c r="AG447" s="6">
        <f>ROUND(AG439+(AG451-AG439)*Z447/12,4)</f>
        <v>0.53369999999999995</v>
      </c>
      <c r="AH447" s="8">
        <v>3.5310000000000001</v>
      </c>
      <c r="AI447" s="32">
        <v>14.417999999999999</v>
      </c>
      <c r="AK447" s="62">
        <v>440</v>
      </c>
    </row>
    <row r="448" spans="3:37" ht="13.5" x14ac:dyDescent="0.15">
      <c r="C448"/>
      <c r="M448" s="136"/>
      <c r="N448" s="4">
        <v>9</v>
      </c>
      <c r="O448" s="7">
        <v>441</v>
      </c>
      <c r="P448" s="30">
        <f>ROUND(P439+(P451-P439)*N448/12,3)</f>
        <v>6.4589999999999996</v>
      </c>
      <c r="Q448" s="31">
        <f>ROUND(Q439+(Q451-Q439)*N448/12,4)</f>
        <v>1.3759999999999999</v>
      </c>
      <c r="R448" s="31">
        <f>ROUND(R439+(R451-R439)*N448/12,4)</f>
        <v>0.73040000000000005</v>
      </c>
      <c r="S448" s="31">
        <f>ROUND(S439+(S451-S439)*N448/12,4)</f>
        <v>0.51629999999999998</v>
      </c>
      <c r="T448" s="31">
        <f>ROUND(T439+(T451-T439)*N448/12,4)</f>
        <v>0.41010000000000002</v>
      </c>
      <c r="U448" s="31">
        <f>ROUND(U439+(U451-U439)*N448/12,4)</f>
        <v>0.4047</v>
      </c>
      <c r="V448" s="30">
        <f>ROUND(V439+(V451-V439)*N448/12,3)</f>
        <v>2.3730000000000002</v>
      </c>
      <c r="W448" s="30">
        <v>15.750999999999999</v>
      </c>
      <c r="Y448" s="136"/>
      <c r="Z448" s="4">
        <v>9</v>
      </c>
      <c r="AA448" s="4">
        <v>441</v>
      </c>
      <c r="AB448" s="5">
        <f>ROUND(AB439+(AB451-AB439)*Z448/12,3)</f>
        <v>7.7389999999999999</v>
      </c>
      <c r="AC448" s="6">
        <f>ROUND(AC439+(AC451-AC439)*Z448/12,4)</f>
        <v>1.6898</v>
      </c>
      <c r="AD448" s="6">
        <f>ROUND(AD439+(AD451-AD439)*Z448/12,4)</f>
        <v>0.9173</v>
      </c>
      <c r="AE448" s="6">
        <f>ROUND(AE439+(AE451-AE439)*Z448/12,4)</f>
        <v>0.66239999999999999</v>
      </c>
      <c r="AF448" s="6">
        <f>ROUND(AF439+(AF451-AF439)*Z448/12,4)</f>
        <v>0.53680000000000005</v>
      </c>
      <c r="AG448" s="6">
        <f>ROUND(AG439+(AG451-AG439)*Z448/12,4)</f>
        <v>0.53569999999999995</v>
      </c>
      <c r="AH448" s="8">
        <v>3.5409999999999999</v>
      </c>
      <c r="AI448" s="30">
        <v>14.417999999999999</v>
      </c>
      <c r="AK448" s="62">
        <v>441</v>
      </c>
    </row>
    <row r="449" spans="3:37" ht="13.5" x14ac:dyDescent="0.15">
      <c r="C449"/>
      <c r="M449" s="136"/>
      <c r="N449" s="4">
        <v>10</v>
      </c>
      <c r="O449" s="7">
        <v>442</v>
      </c>
      <c r="P449" s="30">
        <f>ROUND(P439+(P451-P439)*N449/12,3)</f>
        <v>6.4809999999999999</v>
      </c>
      <c r="Q449" s="31">
        <f>ROUND(Q439+(Q451-Q439)*N449/12,4)</f>
        <v>1.3807</v>
      </c>
      <c r="R449" s="31">
        <f>ROUND(R439+(R451-R439)*N449/12,4)</f>
        <v>0.7329</v>
      </c>
      <c r="S449" s="31">
        <f>ROUND(S439+(S451-S439)*N449/12,4)</f>
        <v>0.5181</v>
      </c>
      <c r="T449" s="31">
        <f>ROUND(T439+(T451-T439)*N449/12,4)</f>
        <v>0.41149999999999998</v>
      </c>
      <c r="U449" s="31">
        <f>ROUND(U439+(U451-U439)*N449/12,4)</f>
        <v>0.40610000000000002</v>
      </c>
      <c r="V449" s="30">
        <f>ROUND(V439+(V451-V439)*N449/12,3)</f>
        <v>2.3730000000000002</v>
      </c>
      <c r="W449" s="32">
        <v>15.750999999999999</v>
      </c>
      <c r="Y449" s="136"/>
      <c r="Z449" s="4">
        <v>10</v>
      </c>
      <c r="AA449" s="4">
        <v>442</v>
      </c>
      <c r="AB449" s="5">
        <f>ROUND(AB439+(AB451-AB439)*Z449/12,3)</f>
        <v>7.7679999999999998</v>
      </c>
      <c r="AC449" s="6">
        <f>ROUND(AC439+(AC451-AC439)*Z449/12,4)</f>
        <v>1.696</v>
      </c>
      <c r="AD449" s="6">
        <f>ROUND(AD439+(AD451-AD439)*Z449/12,4)</f>
        <v>0.92069999999999996</v>
      </c>
      <c r="AE449" s="6">
        <f>ROUND(AE439+(AE451-AE439)*Z449/12,4)</f>
        <v>0.66490000000000005</v>
      </c>
      <c r="AF449" s="6">
        <f>ROUND(AF439+(AF451-AF439)*Z449/12,4)</f>
        <v>0.53879999999999995</v>
      </c>
      <c r="AG449" s="6">
        <f>ROUND(AG439+(AG451-AG439)*Z449/12,4)</f>
        <v>0.53769999999999996</v>
      </c>
      <c r="AH449" s="8">
        <v>3.5510000000000002</v>
      </c>
      <c r="AI449" s="32">
        <v>14.417999999999999</v>
      </c>
      <c r="AK449" s="62">
        <v>442</v>
      </c>
    </row>
    <row r="450" spans="3:37" ht="13.5" x14ac:dyDescent="0.15">
      <c r="C450"/>
      <c r="M450" s="137"/>
      <c r="N450" s="4">
        <v>11</v>
      </c>
      <c r="O450" s="7">
        <v>443</v>
      </c>
      <c r="P450" s="30">
        <f>ROUND(P439+(P451-P439)*N450/12,3)</f>
        <v>6.5030000000000001</v>
      </c>
      <c r="Q450" s="31">
        <f>ROUND(Q439+(Q451-Q439)*N450/12,4)</f>
        <v>1.3854</v>
      </c>
      <c r="R450" s="31">
        <f>ROUND(R439+(R451-R439)*N450/12,4)</f>
        <v>0.73540000000000005</v>
      </c>
      <c r="S450" s="31">
        <f>ROUND(S439+(S451-S439)*N450/12,4)</f>
        <v>0.51980000000000004</v>
      </c>
      <c r="T450" s="31">
        <f>ROUND(T439+(T451-T439)*N450/12,4)</f>
        <v>0.41289999999999999</v>
      </c>
      <c r="U450" s="31">
        <f>ROUND(U439+(U451-U439)*N450/12,4)</f>
        <v>0.40749999999999997</v>
      </c>
      <c r="V450" s="30">
        <f>ROUND(V439+(V451-V439)*N450/12,3)</f>
        <v>2.3730000000000002</v>
      </c>
      <c r="W450" s="30">
        <v>15.750999999999999</v>
      </c>
      <c r="Y450" s="137"/>
      <c r="Z450" s="4">
        <v>11</v>
      </c>
      <c r="AA450" s="4">
        <v>443</v>
      </c>
      <c r="AB450" s="5">
        <f>ROUND(AB439+(AB451-AB439)*Z450/12,3)</f>
        <v>7.7960000000000003</v>
      </c>
      <c r="AC450" s="6">
        <f>ROUND(AC439+(AC451-AC439)*Z450/12,4)</f>
        <v>1.7022999999999999</v>
      </c>
      <c r="AD450" s="6">
        <f>ROUND(AD439+(AD451-AD439)*Z450/12,4)</f>
        <v>0.92410000000000003</v>
      </c>
      <c r="AE450" s="6">
        <f>ROUND(AE439+(AE451-AE439)*Z450/12,4)</f>
        <v>0.6673</v>
      </c>
      <c r="AF450" s="6">
        <f>ROUND(AF439+(AF451-AF439)*Z450/12,4)</f>
        <v>0.54079999999999995</v>
      </c>
      <c r="AG450" s="6">
        <f>ROUND(AG439+(AG451-AG439)*Z450/12,4)</f>
        <v>0.53969999999999996</v>
      </c>
      <c r="AH450" s="8">
        <v>3.5609999999999999</v>
      </c>
      <c r="AI450" s="30">
        <v>14.417999999999999</v>
      </c>
      <c r="AK450" s="62">
        <v>443</v>
      </c>
    </row>
    <row r="451" spans="3:37" ht="13.5" x14ac:dyDescent="0.15">
      <c r="C451"/>
      <c r="M451" s="135">
        <v>37</v>
      </c>
      <c r="N451" s="3">
        <v>0</v>
      </c>
      <c r="O451" s="7">
        <v>444</v>
      </c>
      <c r="P451" s="30">
        <v>6.5250000000000004</v>
      </c>
      <c r="Q451" s="31">
        <v>1.3900999999999999</v>
      </c>
      <c r="R451" s="33">
        <v>0.7379</v>
      </c>
      <c r="S451" s="33">
        <v>0.52159999999999995</v>
      </c>
      <c r="T451" s="33">
        <v>0.4143</v>
      </c>
      <c r="U451" s="33">
        <v>0.40889999999999999</v>
      </c>
      <c r="V451" s="32">
        <v>2.3730000000000002</v>
      </c>
      <c r="W451" s="32">
        <v>15.750999999999999</v>
      </c>
      <c r="Y451" s="135">
        <v>37</v>
      </c>
      <c r="Z451" s="3">
        <v>0</v>
      </c>
      <c r="AA451" s="4">
        <v>444</v>
      </c>
      <c r="AB451" s="5">
        <v>7.8250000000000002</v>
      </c>
      <c r="AC451" s="6">
        <v>1.7085999999999999</v>
      </c>
      <c r="AD451" s="6">
        <v>0.92749999999999999</v>
      </c>
      <c r="AE451" s="6">
        <v>0.66979999999999995</v>
      </c>
      <c r="AF451" s="6">
        <v>0.54279999999999995</v>
      </c>
      <c r="AG451" s="6">
        <v>0.54169999999999996</v>
      </c>
      <c r="AH451" s="8">
        <v>3.5710000000000002</v>
      </c>
      <c r="AI451" s="32">
        <v>14.417999999999999</v>
      </c>
      <c r="AK451" s="62">
        <v>444</v>
      </c>
    </row>
    <row r="452" spans="3:37" ht="13.5" x14ac:dyDescent="0.15">
      <c r="C452"/>
      <c r="M452" s="136"/>
      <c r="N452" s="4">
        <v>1</v>
      </c>
      <c r="O452" s="7">
        <v>445</v>
      </c>
      <c r="P452" s="30">
        <f>ROUND(P451+(P463-P451)*N452/12,3)</f>
        <v>6.548</v>
      </c>
      <c r="Q452" s="31">
        <f>ROUND(Q451+(Q463-Q451)*N452/12,4)</f>
        <v>1.3949</v>
      </c>
      <c r="R452" s="31">
        <f>ROUND(R451+(R463-R451)*N452/12,4)</f>
        <v>0.74050000000000005</v>
      </c>
      <c r="S452" s="31">
        <f>ROUND(S451+(S463-S451)*N452/12,4)</f>
        <v>0.52339999999999998</v>
      </c>
      <c r="T452" s="31">
        <f>ROUND(T451+(T463-T451)*N452/12,4)</f>
        <v>0.41570000000000001</v>
      </c>
      <c r="U452" s="31">
        <f>ROUND(U451+(U463-U451)*N452/12,4)</f>
        <v>0.4103</v>
      </c>
      <c r="V452" s="30">
        <f>ROUND(V451+(V463-V451)*N452/12,3)</f>
        <v>2.3730000000000002</v>
      </c>
      <c r="W452" s="30">
        <v>15.750999999999999</v>
      </c>
      <c r="Y452" s="136"/>
      <c r="Z452" s="4">
        <v>1</v>
      </c>
      <c r="AA452" s="4">
        <v>445</v>
      </c>
      <c r="AB452" s="5">
        <f>ROUND(AB451+(AB463-AB451)*Z452/12,3)</f>
        <v>7.8550000000000004</v>
      </c>
      <c r="AC452" s="6">
        <f>ROUND(AC451+(AC463-AC451)*Z452/12,4)</f>
        <v>1.7152000000000001</v>
      </c>
      <c r="AD452" s="6">
        <f>ROUND(AD451+(AD463-AD451)*Z452/12,4)</f>
        <v>0.93110000000000004</v>
      </c>
      <c r="AE452" s="6">
        <f>ROUND(AE451+(AE463-AE451)*Z452/12,4)</f>
        <v>0.6724</v>
      </c>
      <c r="AF452" s="6">
        <f>ROUND(AF451+(AF463-AF451)*Z452/12,4)</f>
        <v>0.54490000000000005</v>
      </c>
      <c r="AG452" s="6">
        <f>ROUND(AG451+(AG463-AG451)*Z452/12,4)</f>
        <v>0.54379999999999995</v>
      </c>
      <c r="AH452" s="8">
        <v>3.581</v>
      </c>
      <c r="AI452" s="30">
        <v>14.417999999999999</v>
      </c>
      <c r="AK452" s="62">
        <v>445</v>
      </c>
    </row>
    <row r="453" spans="3:37" ht="13.5" x14ac:dyDescent="0.15">
      <c r="C453"/>
      <c r="M453" s="136"/>
      <c r="N453" s="4">
        <v>2</v>
      </c>
      <c r="O453" s="7">
        <v>446</v>
      </c>
      <c r="P453" s="30">
        <f>ROUND(P451+(P463-P451)*N453/12,3)</f>
        <v>6.57</v>
      </c>
      <c r="Q453" s="31">
        <f>ROUND(Q451+(Q463-Q451)*N453/12,4)</f>
        <v>1.3997999999999999</v>
      </c>
      <c r="R453" s="31">
        <f>ROUND(R451+(R463-R451)*N453/12,4)</f>
        <v>0.74299999999999999</v>
      </c>
      <c r="S453" s="31">
        <f>ROUND(S451+(S463-S451)*N453/12,4)</f>
        <v>0.5252</v>
      </c>
      <c r="T453" s="31">
        <f>ROUND(T451+(T463-T451)*N453/12,4)</f>
        <v>0.41720000000000002</v>
      </c>
      <c r="U453" s="31">
        <f>ROUND(U451+(U463-U451)*N453/12,4)</f>
        <v>0.4118</v>
      </c>
      <c r="V453" s="30">
        <f>ROUND(V451+(V463-V451)*N453/12,3)</f>
        <v>2.3730000000000002</v>
      </c>
      <c r="W453" s="32">
        <v>15.750999999999999</v>
      </c>
      <c r="Y453" s="136"/>
      <c r="Z453" s="4">
        <v>2</v>
      </c>
      <c r="AA453" s="4">
        <v>446</v>
      </c>
      <c r="AB453" s="5">
        <f>ROUND(AB451+(AB463-AB451)*Z453/12,3)</f>
        <v>7.8860000000000001</v>
      </c>
      <c r="AC453" s="6">
        <f>ROUND(AC451+(AC463-AC451)*Z453/12,4)</f>
        <v>1.7219</v>
      </c>
      <c r="AD453" s="6">
        <f>ROUND(AD451+(AD463-AD451)*Z453/12,4)</f>
        <v>0.93469999999999998</v>
      </c>
      <c r="AE453" s="6">
        <f>ROUND(AE451+(AE463-AE451)*Z453/12,4)</f>
        <v>0.67500000000000004</v>
      </c>
      <c r="AF453" s="6">
        <f>ROUND(AF451+(AF463-AF451)*Z453/12,4)</f>
        <v>0.54700000000000004</v>
      </c>
      <c r="AG453" s="6">
        <f>ROUND(AG451+(AG463-AG451)*Z453/12,4)</f>
        <v>0.54590000000000005</v>
      </c>
      <c r="AH453" s="8">
        <v>3.5920000000000001</v>
      </c>
      <c r="AI453" s="32">
        <v>14.417999999999999</v>
      </c>
      <c r="AK453" s="62">
        <v>446</v>
      </c>
    </row>
    <row r="454" spans="3:37" ht="13.5" x14ac:dyDescent="0.15">
      <c r="C454"/>
      <c r="M454" s="136"/>
      <c r="N454" s="4">
        <v>3</v>
      </c>
      <c r="O454" s="7">
        <v>447</v>
      </c>
      <c r="P454" s="30">
        <f>ROUND(P451+(P463-P451)*N454/12,3)</f>
        <v>6.593</v>
      </c>
      <c r="Q454" s="31">
        <f>ROUND(Q451+(Q463-Q451)*N454/12,4)</f>
        <v>1.4046000000000001</v>
      </c>
      <c r="R454" s="31">
        <f>ROUND(R451+(R463-R451)*N454/12,4)</f>
        <v>0.74560000000000004</v>
      </c>
      <c r="S454" s="31">
        <f>ROUND(S451+(S463-S451)*N454/12,4)</f>
        <v>0.52710000000000001</v>
      </c>
      <c r="T454" s="31">
        <f>ROUND(T451+(T463-T451)*N454/12,4)</f>
        <v>0.41860000000000003</v>
      </c>
      <c r="U454" s="31">
        <f>ROUND(U451+(U463-U451)*N454/12,4)</f>
        <v>0.41320000000000001</v>
      </c>
      <c r="V454" s="30">
        <f>ROUND(V451+(V463-V451)*N454/12,3)</f>
        <v>2.3730000000000002</v>
      </c>
      <c r="W454" s="30">
        <v>15.750999999999999</v>
      </c>
      <c r="Y454" s="136"/>
      <c r="Z454" s="4">
        <v>3</v>
      </c>
      <c r="AA454" s="4">
        <v>447</v>
      </c>
      <c r="AB454" s="5">
        <f>ROUND(AB451+(AB463-AB451)*Z454/12,3)</f>
        <v>7.9160000000000004</v>
      </c>
      <c r="AC454" s="6">
        <f>ROUND(AC451+(AC463-AC451)*Z454/12,4)</f>
        <v>1.7284999999999999</v>
      </c>
      <c r="AD454" s="6">
        <f>ROUND(AD451+(AD463-AD451)*Z454/12,4)</f>
        <v>0.93830000000000002</v>
      </c>
      <c r="AE454" s="6">
        <f>ROUND(AE451+(AE463-AE451)*Z454/12,4)</f>
        <v>0.67759999999999998</v>
      </c>
      <c r="AF454" s="6">
        <f>ROUND(AF451+(AF463-AF451)*Z454/12,4)</f>
        <v>0.54910000000000003</v>
      </c>
      <c r="AG454" s="6">
        <f>ROUND(AG451+(AG463-AG451)*Z454/12,4)</f>
        <v>0.54800000000000004</v>
      </c>
      <c r="AH454" s="8">
        <v>3.6019999999999999</v>
      </c>
      <c r="AI454" s="30">
        <v>14.417999999999999</v>
      </c>
      <c r="AK454" s="62">
        <v>447</v>
      </c>
    </row>
    <row r="455" spans="3:37" ht="13.5" x14ac:dyDescent="0.15">
      <c r="C455"/>
      <c r="M455" s="136"/>
      <c r="N455" s="4">
        <v>4</v>
      </c>
      <c r="O455" s="7">
        <v>448</v>
      </c>
      <c r="P455" s="30">
        <f>ROUND(P451+(P463-P451)*N455/12,3)</f>
        <v>6.6159999999999997</v>
      </c>
      <c r="Q455" s="31">
        <f>ROUND(Q451+(Q463-Q451)*N455/12,4)</f>
        <v>1.4094</v>
      </c>
      <c r="R455" s="31">
        <f>ROUND(R451+(R463-R451)*N455/12,4)</f>
        <v>0.74819999999999998</v>
      </c>
      <c r="S455" s="31">
        <f>ROUND(S451+(S463-S451)*N455/12,4)</f>
        <v>0.52890000000000004</v>
      </c>
      <c r="T455" s="31">
        <f>ROUND(T451+(T463-T451)*N455/12,4)</f>
        <v>0.42009999999999997</v>
      </c>
      <c r="U455" s="31">
        <f>ROUND(U451+(U463-U451)*N455/12,4)</f>
        <v>0.41460000000000002</v>
      </c>
      <c r="V455" s="30">
        <f>ROUND(V451+(V463-V451)*N455/12,3)</f>
        <v>2.3730000000000002</v>
      </c>
      <c r="W455" s="32">
        <v>15.750999999999999</v>
      </c>
      <c r="Y455" s="136"/>
      <c r="Z455" s="4">
        <v>4</v>
      </c>
      <c r="AA455" s="4">
        <v>448</v>
      </c>
      <c r="AB455" s="5">
        <f>ROUND(AB451+(AB463-AB451)*Z455/12,3)</f>
        <v>7.9470000000000001</v>
      </c>
      <c r="AC455" s="6">
        <f>ROUND(AC451+(AC463-AC451)*Z455/12,4)</f>
        <v>1.7352000000000001</v>
      </c>
      <c r="AD455" s="6">
        <f>ROUND(AD451+(AD463-AD451)*Z455/12,4)</f>
        <v>0.94189999999999996</v>
      </c>
      <c r="AE455" s="6">
        <f>ROUND(AE451+(AE463-AE451)*Z455/12,4)</f>
        <v>0.68020000000000003</v>
      </c>
      <c r="AF455" s="6">
        <f>ROUND(AF451+(AF463-AF451)*Z455/12,4)</f>
        <v>0.55120000000000002</v>
      </c>
      <c r="AG455" s="6">
        <f>ROUND(AG451+(AG463-AG451)*Z455/12,4)</f>
        <v>0.55010000000000003</v>
      </c>
      <c r="AH455" s="8">
        <v>3.613</v>
      </c>
      <c r="AI455" s="32">
        <v>14.417999999999999</v>
      </c>
      <c r="AK455" s="62">
        <v>448</v>
      </c>
    </row>
    <row r="456" spans="3:37" ht="13.5" x14ac:dyDescent="0.15">
      <c r="C456"/>
      <c r="M456" s="136"/>
      <c r="N456" s="4">
        <v>5</v>
      </c>
      <c r="O456" s="7">
        <v>449</v>
      </c>
      <c r="P456" s="30">
        <f>ROUND(P451+(P463-P451)*N456/12,3)</f>
        <v>6.6379999999999999</v>
      </c>
      <c r="Q456" s="31">
        <f>ROUND(Q451+(Q463-Q451)*N456/12,4)</f>
        <v>1.4142999999999999</v>
      </c>
      <c r="R456" s="31">
        <f>ROUND(R451+(R463-R451)*N456/12,4)</f>
        <v>0.75070000000000003</v>
      </c>
      <c r="S456" s="31">
        <f>ROUND(S451+(S463-S451)*N456/12,4)</f>
        <v>0.53069999999999995</v>
      </c>
      <c r="T456" s="31">
        <f>ROUND(T451+(T463-T451)*N456/12,4)</f>
        <v>0.42149999999999999</v>
      </c>
      <c r="U456" s="31">
        <f>ROUND(U451+(U463-U451)*N456/12,4)</f>
        <v>0.41599999999999998</v>
      </c>
      <c r="V456" s="30">
        <f>ROUND(V451+(V463-V451)*N456/12,3)</f>
        <v>2.3730000000000002</v>
      </c>
      <c r="W456" s="30">
        <v>15.750999999999999</v>
      </c>
      <c r="Y456" s="136"/>
      <c r="Z456" s="4">
        <v>5</v>
      </c>
      <c r="AA456" s="4">
        <v>449</v>
      </c>
      <c r="AB456" s="5">
        <f>ROUND(AB451+(AB463-AB451)*Z456/12,3)</f>
        <v>7.9770000000000003</v>
      </c>
      <c r="AC456" s="6">
        <f>ROUND(AC451+(AC463-AC451)*Z456/12,4)</f>
        <v>1.7418</v>
      </c>
      <c r="AD456" s="6">
        <f>ROUND(AD451+(AD463-AD451)*Z456/12,4)</f>
        <v>0.94550000000000001</v>
      </c>
      <c r="AE456" s="6">
        <f>ROUND(AE451+(AE463-AE451)*Z456/12,4)</f>
        <v>0.68279999999999996</v>
      </c>
      <c r="AF456" s="6">
        <f>ROUND(AF451+(AF463-AF451)*Z456/12,4)</f>
        <v>0.55330000000000001</v>
      </c>
      <c r="AG456" s="6">
        <f>ROUND(AG451+(AG463-AG451)*Z456/12,4)</f>
        <v>0.55220000000000002</v>
      </c>
      <c r="AH456" s="8">
        <v>3.6230000000000002</v>
      </c>
      <c r="AI456" s="30">
        <v>14.417999999999999</v>
      </c>
      <c r="AK456" s="62">
        <v>449</v>
      </c>
    </row>
    <row r="457" spans="3:37" ht="13.5" x14ac:dyDescent="0.15">
      <c r="C457"/>
      <c r="M457" s="136"/>
      <c r="N457" s="4">
        <v>6</v>
      </c>
      <c r="O457" s="7">
        <v>450</v>
      </c>
      <c r="P457" s="30">
        <f>ROUND(P451+(P463-P451)*N457/12,3)</f>
        <v>6.6609999999999996</v>
      </c>
      <c r="Q457" s="31">
        <f>ROUND(Q451+(Q463-Q451)*N457/12,4)</f>
        <v>1.4191</v>
      </c>
      <c r="R457" s="31">
        <f>ROUND(R451+(R463-R451)*N457/12,4)</f>
        <v>0.75329999999999997</v>
      </c>
      <c r="S457" s="31">
        <f>ROUND(S451+(S463-S451)*N457/12,4)</f>
        <v>0.53249999999999997</v>
      </c>
      <c r="T457" s="31">
        <f>ROUND(T451+(T463-T451)*N457/12,4)</f>
        <v>0.42299999999999999</v>
      </c>
      <c r="U457" s="31">
        <f>ROUND(U451+(U463-U451)*N457/12,4)</f>
        <v>0.41749999999999998</v>
      </c>
      <c r="V457" s="30">
        <f>ROUND(V451+(V463-V451)*N457/12,3)</f>
        <v>2.3730000000000002</v>
      </c>
      <c r="W457" s="32">
        <v>15.750999999999999</v>
      </c>
      <c r="Y457" s="136"/>
      <c r="Z457" s="4">
        <v>6</v>
      </c>
      <c r="AA457" s="4">
        <v>450</v>
      </c>
      <c r="AB457" s="5">
        <f>ROUND(AB451+(AB463-AB451)*Z457/12,3)</f>
        <v>8.0079999999999991</v>
      </c>
      <c r="AC457" s="6">
        <f>ROUND(AC451+(AC463-AC451)*Z457/12,4)</f>
        <v>1.7484999999999999</v>
      </c>
      <c r="AD457" s="6">
        <f>ROUND(AD451+(AD463-AD451)*Z457/12,4)</f>
        <v>0.94920000000000004</v>
      </c>
      <c r="AE457" s="6">
        <f>ROUND(AE451+(AE463-AE451)*Z457/12,4)</f>
        <v>0.68540000000000001</v>
      </c>
      <c r="AF457" s="6">
        <f>ROUND(AF451+(AF463-AF451)*Z457/12,4)</f>
        <v>0.55549999999999999</v>
      </c>
      <c r="AG457" s="6">
        <f>ROUND(AG451+(AG463-AG451)*Z457/12,4)</f>
        <v>0.55430000000000001</v>
      </c>
      <c r="AH457" s="8">
        <v>3.6339999999999999</v>
      </c>
      <c r="AI457" s="32">
        <v>14.417999999999999</v>
      </c>
      <c r="AK457" s="62">
        <v>450</v>
      </c>
    </row>
    <row r="458" spans="3:37" ht="13.5" x14ac:dyDescent="0.15">
      <c r="C458"/>
      <c r="M458" s="136"/>
      <c r="N458" s="4">
        <v>7</v>
      </c>
      <c r="O458" s="7">
        <v>451</v>
      </c>
      <c r="P458" s="30">
        <f>ROUND(P451+(P463-P451)*N458/12,3)</f>
        <v>6.6840000000000002</v>
      </c>
      <c r="Q458" s="31">
        <f>ROUND(Q451+(Q463-Q451)*N458/12,4)</f>
        <v>1.4238999999999999</v>
      </c>
      <c r="R458" s="31">
        <f>ROUND(R451+(R463-R451)*N458/12,4)</f>
        <v>0.75590000000000002</v>
      </c>
      <c r="S458" s="31">
        <f>ROUND(S451+(S463-S451)*N458/12,4)</f>
        <v>0.5343</v>
      </c>
      <c r="T458" s="31">
        <f>ROUND(T451+(T463-T451)*N458/12,4)</f>
        <v>0.4244</v>
      </c>
      <c r="U458" s="31">
        <f>ROUND(U451+(U463-U451)*N458/12,4)</f>
        <v>0.41889999999999999</v>
      </c>
      <c r="V458" s="30">
        <f>ROUND(V451+(V463-V451)*N458/12,3)</f>
        <v>2.3730000000000002</v>
      </c>
      <c r="W458" s="30">
        <v>15.750999999999999</v>
      </c>
      <c r="Y458" s="136"/>
      <c r="Z458" s="4">
        <v>7</v>
      </c>
      <c r="AA458" s="4">
        <v>451</v>
      </c>
      <c r="AB458" s="5">
        <f>ROUND(AB451+(AB463-AB451)*Z458/12,3)</f>
        <v>8.0380000000000003</v>
      </c>
      <c r="AC458" s="6">
        <f>ROUND(AC451+(AC463-AC451)*Z458/12,4)</f>
        <v>1.7551000000000001</v>
      </c>
      <c r="AD458" s="6">
        <f>ROUND(AD451+(AD463-AD451)*Z458/12,4)</f>
        <v>0.95279999999999998</v>
      </c>
      <c r="AE458" s="6">
        <f>ROUND(AE451+(AE463-AE451)*Z458/12,4)</f>
        <v>0.68799999999999994</v>
      </c>
      <c r="AF458" s="6">
        <f>ROUND(AF451+(AF463-AF451)*Z458/12,4)</f>
        <v>0.55759999999999998</v>
      </c>
      <c r="AG458" s="6">
        <f>ROUND(AG451+(AG463-AG451)*Z458/12,4)</f>
        <v>0.55640000000000001</v>
      </c>
      <c r="AH458" s="8">
        <v>3.6440000000000001</v>
      </c>
      <c r="AI458" s="30">
        <v>14.417999999999999</v>
      </c>
      <c r="AK458" s="62">
        <v>451</v>
      </c>
    </row>
    <row r="459" spans="3:37" ht="13.5" x14ac:dyDescent="0.15">
      <c r="C459"/>
      <c r="M459" s="136"/>
      <c r="N459" s="4">
        <v>8</v>
      </c>
      <c r="O459" s="7">
        <v>452</v>
      </c>
      <c r="P459" s="30">
        <f>ROUND(P451+(P463-P451)*N459/12,3)</f>
        <v>6.7060000000000004</v>
      </c>
      <c r="Q459" s="31">
        <f>ROUND(Q451+(Q463-Q451)*N459/12,4)</f>
        <v>1.4288000000000001</v>
      </c>
      <c r="R459" s="31">
        <f>ROUND(R451+(R463-R451)*N459/12,4)</f>
        <v>0.75839999999999996</v>
      </c>
      <c r="S459" s="31">
        <f>ROUND(S451+(S463-S451)*N459/12,4)</f>
        <v>0.53610000000000002</v>
      </c>
      <c r="T459" s="31">
        <f>ROUND(T451+(T463-T451)*N459/12,4)</f>
        <v>0.42580000000000001</v>
      </c>
      <c r="U459" s="31">
        <f>ROUND(U451+(U463-U451)*N459/12,4)</f>
        <v>0.42030000000000001</v>
      </c>
      <c r="V459" s="30">
        <f>ROUND(V451+(V463-V451)*N459/12,3)</f>
        <v>2.3730000000000002</v>
      </c>
      <c r="W459" s="32">
        <v>15.750999999999999</v>
      </c>
      <c r="Y459" s="136"/>
      <c r="Z459" s="4">
        <v>8</v>
      </c>
      <c r="AA459" s="4">
        <v>452</v>
      </c>
      <c r="AB459" s="5">
        <f>ROUND(AB451+(AB463-AB451)*Z459/12,3)</f>
        <v>8.0679999999999996</v>
      </c>
      <c r="AC459" s="6">
        <f>ROUND(AC451+(AC463-AC451)*Z459/12,4)</f>
        <v>1.7617</v>
      </c>
      <c r="AD459" s="6">
        <f>ROUND(AD451+(AD463-AD451)*Z459/12,4)</f>
        <v>0.95640000000000003</v>
      </c>
      <c r="AE459" s="6">
        <f>ROUND(AE451+(AE463-AE451)*Z459/12,4)</f>
        <v>0.69059999999999999</v>
      </c>
      <c r="AF459" s="6">
        <f>ROUND(AF451+(AF463-AF451)*Z459/12,4)</f>
        <v>0.55969999999999998</v>
      </c>
      <c r="AG459" s="6">
        <f>ROUND(AG451+(AG463-AG451)*Z459/12,4)</f>
        <v>0.5585</v>
      </c>
      <c r="AH459" s="8">
        <v>3.6539999999999999</v>
      </c>
      <c r="AI459" s="32">
        <v>14.417999999999999</v>
      </c>
      <c r="AK459" s="62">
        <v>452</v>
      </c>
    </row>
    <row r="460" spans="3:37" ht="13.5" x14ac:dyDescent="0.15">
      <c r="C460"/>
      <c r="M460" s="136"/>
      <c r="N460" s="4">
        <v>9</v>
      </c>
      <c r="O460" s="7">
        <v>453</v>
      </c>
      <c r="P460" s="30">
        <f>ROUND(P451+(P463-P451)*N460/12,3)</f>
        <v>6.7290000000000001</v>
      </c>
      <c r="Q460" s="31">
        <f>ROUND(Q451+(Q463-Q451)*N460/12,4)</f>
        <v>1.4336</v>
      </c>
      <c r="R460" s="31">
        <f>ROUND(R451+(R463-R451)*N460/12,4)</f>
        <v>0.76100000000000001</v>
      </c>
      <c r="S460" s="31">
        <f>ROUND(S451+(S463-S451)*N460/12,4)</f>
        <v>0.53800000000000003</v>
      </c>
      <c r="T460" s="31">
        <f>ROUND(T451+(T463-T451)*N460/12,4)</f>
        <v>0.42730000000000001</v>
      </c>
      <c r="U460" s="31">
        <f>ROUND(U451+(U463-U451)*N460/12,4)</f>
        <v>0.42170000000000002</v>
      </c>
      <c r="V460" s="30">
        <f>ROUND(V451+(V463-V451)*N460/12,3)</f>
        <v>2.3730000000000002</v>
      </c>
      <c r="W460" s="30">
        <v>15.750999999999999</v>
      </c>
      <c r="Y460" s="136"/>
      <c r="Z460" s="4">
        <v>9</v>
      </c>
      <c r="AA460" s="4">
        <v>453</v>
      </c>
      <c r="AB460" s="5">
        <f>ROUND(AB451+(AB463-AB451)*Z460/12,3)</f>
        <v>8.0990000000000002</v>
      </c>
      <c r="AC460" s="6">
        <f>ROUND(AC451+(AC463-AC451)*Z460/12,4)</f>
        <v>1.7684</v>
      </c>
      <c r="AD460" s="6">
        <f>ROUND(AD451+(AD463-AD451)*Z460/12,4)</f>
        <v>0.96</v>
      </c>
      <c r="AE460" s="6">
        <f>ROUND(AE451+(AE463-AE451)*Z460/12,4)</f>
        <v>0.69320000000000004</v>
      </c>
      <c r="AF460" s="6">
        <f>ROUND(AF451+(AF463-AF451)*Z460/12,4)</f>
        <v>0.56179999999999997</v>
      </c>
      <c r="AG460" s="6">
        <f>ROUND(AG451+(AG463-AG451)*Z460/12,4)</f>
        <v>0.56059999999999999</v>
      </c>
      <c r="AH460" s="8">
        <v>3.665</v>
      </c>
      <c r="AI460" s="30">
        <v>14.417999999999999</v>
      </c>
      <c r="AK460" s="62">
        <v>453</v>
      </c>
    </row>
    <row r="461" spans="3:37" ht="13.5" x14ac:dyDescent="0.15">
      <c r="C461"/>
      <c r="M461" s="136"/>
      <c r="N461" s="4">
        <v>10</v>
      </c>
      <c r="O461" s="7">
        <v>454</v>
      </c>
      <c r="P461" s="30">
        <f>ROUND(P451+(P463-P451)*N461/12,3)</f>
        <v>6.7519999999999998</v>
      </c>
      <c r="Q461" s="31">
        <f>ROUND(Q451+(Q463-Q451)*N461/12,4)</f>
        <v>1.4383999999999999</v>
      </c>
      <c r="R461" s="31">
        <f>ROUND(R451+(R463-R451)*N461/12,4)</f>
        <v>0.76359999999999995</v>
      </c>
      <c r="S461" s="31">
        <f>ROUND(S451+(S463-S451)*N461/12,4)</f>
        <v>0.53979999999999995</v>
      </c>
      <c r="T461" s="31">
        <f>ROUND(T451+(T463-T451)*N461/12,4)</f>
        <v>0.42870000000000003</v>
      </c>
      <c r="U461" s="31">
        <f>ROUND(U451+(U463-U451)*N461/12,4)</f>
        <v>0.42320000000000002</v>
      </c>
      <c r="V461" s="30">
        <f>ROUND(V451+(V463-V451)*N461/12,3)</f>
        <v>2.3730000000000002</v>
      </c>
      <c r="W461" s="32">
        <v>15.750999999999999</v>
      </c>
      <c r="Y461" s="136"/>
      <c r="Z461" s="4">
        <v>10</v>
      </c>
      <c r="AA461" s="4">
        <v>454</v>
      </c>
      <c r="AB461" s="5">
        <f>ROUND(AB451+(AB463-AB451)*Z461/12,3)</f>
        <v>8.1289999999999996</v>
      </c>
      <c r="AC461" s="6">
        <f>ROUND(AC451+(AC463-AC451)*Z461/12,4)</f>
        <v>1.7749999999999999</v>
      </c>
      <c r="AD461" s="6">
        <f>ROUND(AD451+(AD463-AD451)*Z461/12,4)</f>
        <v>0.96360000000000001</v>
      </c>
      <c r="AE461" s="6">
        <f>ROUND(AE451+(AE463-AE451)*Z461/12,4)</f>
        <v>0.69579999999999997</v>
      </c>
      <c r="AF461" s="6">
        <f>ROUND(AF451+(AF463-AF451)*Z461/12,4)</f>
        <v>0.56389999999999996</v>
      </c>
      <c r="AG461" s="6">
        <f>ROUND(AG451+(AG463-AG451)*Z461/12,4)</f>
        <v>0.56269999999999998</v>
      </c>
      <c r="AH461" s="8">
        <v>3.6749999999999998</v>
      </c>
      <c r="AI461" s="32">
        <v>14.417999999999999</v>
      </c>
      <c r="AK461" s="62">
        <v>454</v>
      </c>
    </row>
    <row r="462" spans="3:37" ht="13.5" x14ac:dyDescent="0.15">
      <c r="C462"/>
      <c r="M462" s="137"/>
      <c r="N462" s="4">
        <v>11</v>
      </c>
      <c r="O462" s="7">
        <v>455</v>
      </c>
      <c r="P462" s="30">
        <f>ROUND(P451+(P463-P451)*N462/12,3)</f>
        <v>6.774</v>
      </c>
      <c r="Q462" s="31">
        <f>ROUND(Q451+(Q463-Q451)*N462/12,4)</f>
        <v>1.4433</v>
      </c>
      <c r="R462" s="31">
        <f>ROUND(R451+(R463-R451)*N462/12,4)</f>
        <v>0.7661</v>
      </c>
      <c r="S462" s="31">
        <f>ROUND(S451+(S463-S451)*N462/12,4)</f>
        <v>0.54159999999999997</v>
      </c>
      <c r="T462" s="31">
        <f>ROUND(T451+(T463-T451)*N462/12,4)</f>
        <v>0.43020000000000003</v>
      </c>
      <c r="U462" s="31">
        <f>ROUND(U451+(U463-U451)*N462/12,4)</f>
        <v>0.42459999999999998</v>
      </c>
      <c r="V462" s="30">
        <f>ROUND(V451+(V463-V451)*N462/12,3)</f>
        <v>2.3730000000000002</v>
      </c>
      <c r="W462" s="30">
        <v>15.750999999999999</v>
      </c>
      <c r="Y462" s="137"/>
      <c r="Z462" s="4">
        <v>11</v>
      </c>
      <c r="AA462" s="4">
        <v>455</v>
      </c>
      <c r="AB462" s="5">
        <f>ROUND(AB451+(AB463-AB451)*Z462/12,3)</f>
        <v>8.16</v>
      </c>
      <c r="AC462" s="6">
        <f>ROUND(AC451+(AC463-AC451)*Z462/12,4)</f>
        <v>1.7817000000000001</v>
      </c>
      <c r="AD462" s="6">
        <f>ROUND(AD451+(AD463-AD451)*Z462/12,4)</f>
        <v>0.96719999999999995</v>
      </c>
      <c r="AE462" s="6">
        <f>ROUND(AE451+(AE463-AE451)*Z462/12,4)</f>
        <v>0.69840000000000002</v>
      </c>
      <c r="AF462" s="6">
        <f>ROUND(AF451+(AF463-AF451)*Z462/12,4)</f>
        <v>0.56599999999999995</v>
      </c>
      <c r="AG462" s="6">
        <f>ROUND(AG451+(AG463-AG451)*Z462/12,4)</f>
        <v>0.56479999999999997</v>
      </c>
      <c r="AH462" s="8">
        <v>3.6859999999999999</v>
      </c>
      <c r="AI462" s="30">
        <v>14.417999999999999</v>
      </c>
      <c r="AK462" s="62">
        <v>455</v>
      </c>
    </row>
    <row r="463" spans="3:37" ht="13.5" x14ac:dyDescent="0.15">
      <c r="C463"/>
      <c r="M463" s="135">
        <v>38</v>
      </c>
      <c r="N463" s="4">
        <v>0</v>
      </c>
      <c r="O463" s="7">
        <v>456</v>
      </c>
      <c r="P463" s="30">
        <v>6.7969999999999997</v>
      </c>
      <c r="Q463" s="31">
        <v>1.4480999999999999</v>
      </c>
      <c r="R463" s="33">
        <v>0.76870000000000005</v>
      </c>
      <c r="S463" s="33">
        <v>0.54339999999999999</v>
      </c>
      <c r="T463" s="33">
        <v>0.43159999999999998</v>
      </c>
      <c r="U463" s="33">
        <v>0.42599999999999999</v>
      </c>
      <c r="V463" s="32">
        <v>2.3730000000000002</v>
      </c>
      <c r="W463" s="32">
        <v>15.750999999999999</v>
      </c>
      <c r="Y463" s="135">
        <v>38</v>
      </c>
      <c r="Z463" s="4">
        <v>0</v>
      </c>
      <c r="AA463" s="4">
        <v>456</v>
      </c>
      <c r="AB463" s="5">
        <v>8.19</v>
      </c>
      <c r="AC463" s="6">
        <v>1.7883</v>
      </c>
      <c r="AD463" s="6">
        <v>0.9708</v>
      </c>
      <c r="AE463" s="6">
        <v>0.70099999999999996</v>
      </c>
      <c r="AF463" s="6">
        <v>0.56810000000000005</v>
      </c>
      <c r="AG463" s="6">
        <v>0.56689999999999996</v>
      </c>
      <c r="AH463" s="8">
        <v>3.6960000000000002</v>
      </c>
      <c r="AI463" s="32">
        <v>14.417999999999999</v>
      </c>
      <c r="AK463" s="62">
        <v>456</v>
      </c>
    </row>
    <row r="464" spans="3:37" ht="13.5" x14ac:dyDescent="0.15">
      <c r="C464"/>
      <c r="M464" s="136"/>
      <c r="N464" s="4">
        <v>1</v>
      </c>
      <c r="O464" s="7">
        <v>457</v>
      </c>
      <c r="P464" s="30">
        <f>ROUND(P463+(P475-P463)*N464/12,3)</f>
        <v>6.82</v>
      </c>
      <c r="Q464" s="31">
        <f>ROUND(Q463+(Q475-Q463)*N464/12,4)</f>
        <v>1.4531000000000001</v>
      </c>
      <c r="R464" s="31">
        <f>ROUND(R463+(R475-R463)*N464/12,4)</f>
        <v>0.77129999999999999</v>
      </c>
      <c r="S464" s="31">
        <f>ROUND(S463+(S475-S463)*N464/12,4)</f>
        <v>0.54530000000000001</v>
      </c>
      <c r="T464" s="31">
        <f>ROUND(T463+(T475-T463)*N464/12,4)</f>
        <v>0.43309999999999998</v>
      </c>
      <c r="U464" s="31">
        <f>ROUND(U463+(U475-U463)*N464/12,4)</f>
        <v>0.42749999999999999</v>
      </c>
      <c r="V464" s="30">
        <f>ROUND(V463+(V475-V463)*N464/12,3)</f>
        <v>2.3730000000000002</v>
      </c>
      <c r="W464" s="30">
        <v>15.750999999999999</v>
      </c>
      <c r="Y464" s="136"/>
      <c r="Z464" s="4">
        <v>1</v>
      </c>
      <c r="AA464" s="4">
        <v>457</v>
      </c>
      <c r="AB464" s="5">
        <f>ROUND(AB463+(AB475-AB463)*Z464/12,3)</f>
        <v>8.2210000000000001</v>
      </c>
      <c r="AC464" s="6">
        <f>ROUND(AC463+(AC475-AC463)*Z464/12,4)</f>
        <v>1.7950999999999999</v>
      </c>
      <c r="AD464" s="6">
        <f>ROUND(AD463+(AD475-AD463)*Z464/12,4)</f>
        <v>0.97450000000000003</v>
      </c>
      <c r="AE464" s="6">
        <f>ROUND(AE463+(AE475-AE463)*Z464/12,4)</f>
        <v>0.70369999999999999</v>
      </c>
      <c r="AF464" s="6">
        <f>ROUND(AF463+(AF475-AF463)*Z464/12,4)</f>
        <v>0.57030000000000003</v>
      </c>
      <c r="AG464" s="6">
        <f>ROUND(AG463+(AG475-AG463)*Z464/12,4)</f>
        <v>0.56910000000000005</v>
      </c>
      <c r="AH464" s="8">
        <v>3.7069999999999999</v>
      </c>
      <c r="AI464" s="30">
        <v>14.417999999999999</v>
      </c>
      <c r="AK464" s="62">
        <v>457</v>
      </c>
    </row>
    <row r="465" spans="3:37" ht="13.5" x14ac:dyDescent="0.15">
      <c r="C465"/>
      <c r="M465" s="136"/>
      <c r="N465" s="4">
        <v>2</v>
      </c>
      <c r="O465" s="7">
        <v>458</v>
      </c>
      <c r="P465" s="30">
        <f>ROUND(P463+(P475-P463)*N465/12,3)</f>
        <v>6.8440000000000003</v>
      </c>
      <c r="Q465" s="31">
        <f>ROUND(Q463+(Q475-Q463)*N465/12,4)</f>
        <v>1.458</v>
      </c>
      <c r="R465" s="31">
        <f>ROUND(R463+(R475-R463)*N465/12,4)</f>
        <v>0.77400000000000002</v>
      </c>
      <c r="S465" s="31">
        <f>ROUND(S463+(S475-S463)*N465/12,4)</f>
        <v>0.54710000000000003</v>
      </c>
      <c r="T465" s="31">
        <f>ROUND(T463+(T475-T463)*N465/12,4)</f>
        <v>0.43459999999999999</v>
      </c>
      <c r="U465" s="31">
        <f>ROUND(U463+(U475-U463)*N465/12,4)</f>
        <v>0.4289</v>
      </c>
      <c r="V465" s="30">
        <f>ROUND(V463+(V475-V463)*N465/12,3)</f>
        <v>2.3730000000000002</v>
      </c>
      <c r="W465" s="32">
        <v>15.750999999999999</v>
      </c>
      <c r="Y465" s="136"/>
      <c r="Z465" s="4">
        <v>2</v>
      </c>
      <c r="AA465" s="4">
        <v>458</v>
      </c>
      <c r="AB465" s="5">
        <f>ROUND(AB463+(AB475-AB463)*Z465/12,3)</f>
        <v>8.2530000000000001</v>
      </c>
      <c r="AC465" s="6">
        <f>ROUND(AC463+(AC475-AC463)*Z465/12,4)</f>
        <v>1.802</v>
      </c>
      <c r="AD465" s="6">
        <f>ROUND(AD463+(AD475-AD463)*Z465/12,4)</f>
        <v>0.97819999999999996</v>
      </c>
      <c r="AE465" s="6">
        <f>ROUND(AE463+(AE475-AE463)*Z465/12,4)</f>
        <v>0.70640000000000003</v>
      </c>
      <c r="AF465" s="6">
        <f>ROUND(AF463+(AF475-AF463)*Z465/12,4)</f>
        <v>0.57250000000000001</v>
      </c>
      <c r="AG465" s="6">
        <f>ROUND(AG463+(AG475-AG463)*Z465/12,4)</f>
        <v>0.57130000000000003</v>
      </c>
      <c r="AH465" s="8">
        <v>3.718</v>
      </c>
      <c r="AI465" s="32">
        <v>14.417999999999999</v>
      </c>
      <c r="AK465" s="62">
        <v>458</v>
      </c>
    </row>
    <row r="466" spans="3:37" ht="13.5" x14ac:dyDescent="0.15">
      <c r="C466"/>
      <c r="M466" s="136"/>
      <c r="N466" s="4">
        <v>3</v>
      </c>
      <c r="O466" s="7">
        <v>459</v>
      </c>
      <c r="P466" s="30">
        <f>ROUND(P463+(P475-P463)*N466/12,3)</f>
        <v>6.867</v>
      </c>
      <c r="Q466" s="31">
        <f>ROUND(Q463+(Q475-Q463)*N466/12,4)</f>
        <v>1.4630000000000001</v>
      </c>
      <c r="R466" s="31">
        <f>ROUND(R463+(R475-R463)*N466/12,4)</f>
        <v>0.77659999999999996</v>
      </c>
      <c r="S466" s="31">
        <f>ROUND(S463+(S475-S463)*N466/12,4)</f>
        <v>0.54900000000000004</v>
      </c>
      <c r="T466" s="31">
        <f>ROUND(T463+(T475-T463)*N466/12,4)</f>
        <v>0.436</v>
      </c>
      <c r="U466" s="31">
        <f>ROUND(U463+(U475-U463)*N466/12,4)</f>
        <v>0.4304</v>
      </c>
      <c r="V466" s="30">
        <f>ROUND(V463+(V475-V463)*N466/12,3)</f>
        <v>2.3730000000000002</v>
      </c>
      <c r="W466" s="30">
        <v>15.750999999999999</v>
      </c>
      <c r="Y466" s="136"/>
      <c r="Z466" s="4">
        <v>3</v>
      </c>
      <c r="AA466" s="4">
        <v>459</v>
      </c>
      <c r="AB466" s="5">
        <f>ROUND(AB463+(AB475-AB463)*Z466/12,3)</f>
        <v>8.2840000000000007</v>
      </c>
      <c r="AC466" s="6">
        <f>ROUND(AC463+(AC475-AC463)*Z466/12,4)</f>
        <v>1.8088</v>
      </c>
      <c r="AD466" s="6">
        <f>ROUND(AD463+(AD475-AD463)*Z466/12,4)</f>
        <v>0.9819</v>
      </c>
      <c r="AE466" s="6">
        <f>ROUND(AE463+(AE475-AE463)*Z466/12,4)</f>
        <v>0.70909999999999995</v>
      </c>
      <c r="AF466" s="6">
        <f>ROUND(AF463+(AF475-AF463)*Z466/12,4)</f>
        <v>0.5746</v>
      </c>
      <c r="AG466" s="6">
        <f>ROUND(AG463+(AG475-AG463)*Z466/12,4)</f>
        <v>0.57340000000000002</v>
      </c>
      <c r="AH466" s="8">
        <v>3.7280000000000002</v>
      </c>
      <c r="AI466" s="30">
        <v>14.417999999999999</v>
      </c>
      <c r="AK466" s="62">
        <v>459</v>
      </c>
    </row>
    <row r="467" spans="3:37" ht="13.5" x14ac:dyDescent="0.15">
      <c r="C467"/>
      <c r="M467" s="136"/>
      <c r="N467" s="4">
        <v>4</v>
      </c>
      <c r="O467" s="7">
        <v>460</v>
      </c>
      <c r="P467" s="30">
        <f>ROUND(P463+(P475-P463)*N467/12,3)</f>
        <v>6.89</v>
      </c>
      <c r="Q467" s="31">
        <f>ROUND(Q463+(Q475-Q463)*N467/12,4)</f>
        <v>1.4679</v>
      </c>
      <c r="R467" s="31">
        <f>ROUND(R463+(R475-R463)*N467/12,4)</f>
        <v>0.7792</v>
      </c>
      <c r="S467" s="31">
        <f>ROUND(S463+(S475-S463)*N467/12,4)</f>
        <v>0.55079999999999996</v>
      </c>
      <c r="T467" s="31">
        <f>ROUND(T463+(T475-T463)*N467/12,4)</f>
        <v>0.4375</v>
      </c>
      <c r="U467" s="31">
        <f>ROUND(U463+(U475-U463)*N467/12,4)</f>
        <v>0.43180000000000002</v>
      </c>
      <c r="V467" s="30">
        <f>ROUND(V463+(V475-V463)*N467/12,3)</f>
        <v>2.3730000000000002</v>
      </c>
      <c r="W467" s="32">
        <v>15.750999999999999</v>
      </c>
      <c r="Y467" s="136"/>
      <c r="Z467" s="4">
        <v>4</v>
      </c>
      <c r="AA467" s="4">
        <v>460</v>
      </c>
      <c r="AB467" s="5">
        <f>ROUND(AB463+(AB475-AB463)*Z467/12,3)</f>
        <v>8.3149999999999995</v>
      </c>
      <c r="AC467" s="6">
        <f>ROUND(AC463+(AC475-AC463)*Z467/12,4)</f>
        <v>1.8157000000000001</v>
      </c>
      <c r="AD467" s="6">
        <f>ROUND(AD463+(AD475-AD463)*Z467/12,4)</f>
        <v>0.98560000000000003</v>
      </c>
      <c r="AE467" s="6">
        <f>ROUND(AE463+(AE475-AE463)*Z467/12,4)</f>
        <v>0.7117</v>
      </c>
      <c r="AF467" s="6">
        <f>ROUND(AF463+(AF475-AF463)*Z467/12,4)</f>
        <v>0.57679999999999998</v>
      </c>
      <c r="AG467" s="6">
        <f>ROUND(AG463+(AG475-AG463)*Z467/12,4)</f>
        <v>0.5756</v>
      </c>
      <c r="AH467" s="8">
        <v>3.7389999999999999</v>
      </c>
      <c r="AI467" s="32">
        <v>14.417999999999999</v>
      </c>
      <c r="AK467" s="62">
        <v>460</v>
      </c>
    </row>
    <row r="468" spans="3:37" ht="13.5" x14ac:dyDescent="0.15">
      <c r="C468"/>
      <c r="M468" s="136"/>
      <c r="N468" s="4">
        <v>5</v>
      </c>
      <c r="O468" s="7">
        <v>461</v>
      </c>
      <c r="P468" s="30">
        <f>ROUND(P463+(P475-P463)*N468/12,3)</f>
        <v>6.9130000000000003</v>
      </c>
      <c r="Q468" s="31">
        <f>ROUND(Q463+(Q475-Q463)*N468/12,4)</f>
        <v>1.4729000000000001</v>
      </c>
      <c r="R468" s="31">
        <f>ROUND(R463+(R475-R463)*N468/12,4)</f>
        <v>0.78180000000000005</v>
      </c>
      <c r="S468" s="31">
        <f>ROUND(S463+(S475-S463)*N468/12,4)</f>
        <v>0.55269999999999997</v>
      </c>
      <c r="T468" s="31">
        <f>ROUND(T463+(T475-T463)*N468/12,4)</f>
        <v>0.439</v>
      </c>
      <c r="U468" s="31">
        <f>ROUND(U463+(U475-U463)*N468/12,4)</f>
        <v>0.43330000000000002</v>
      </c>
      <c r="V468" s="30">
        <f>ROUND(V463+(V475-V463)*N468/12,3)</f>
        <v>2.3730000000000002</v>
      </c>
      <c r="W468" s="30">
        <v>15.750999999999999</v>
      </c>
      <c r="Y468" s="136"/>
      <c r="Z468" s="4">
        <v>5</v>
      </c>
      <c r="AA468" s="4">
        <v>461</v>
      </c>
      <c r="AB468" s="5">
        <f>ROUND(AB463+(AB475-AB463)*Z468/12,3)</f>
        <v>8.3469999999999995</v>
      </c>
      <c r="AC468" s="6">
        <f>ROUND(AC463+(AC475-AC463)*Z468/12,4)</f>
        <v>1.8225</v>
      </c>
      <c r="AD468" s="6">
        <f>ROUND(AD463+(AD475-AD463)*Z468/12,4)</f>
        <v>0.98929999999999996</v>
      </c>
      <c r="AE468" s="6">
        <f>ROUND(AE463+(AE475-AE463)*Z468/12,4)</f>
        <v>0.71440000000000003</v>
      </c>
      <c r="AF468" s="6">
        <f>ROUND(AF463+(AF475-AF463)*Z468/12,4)</f>
        <v>0.57899999999999996</v>
      </c>
      <c r="AG468" s="6">
        <f>ROUND(AG463+(AG475-AG463)*Z468/12,4)</f>
        <v>0.57779999999999998</v>
      </c>
      <c r="AH468" s="8">
        <v>3.75</v>
      </c>
      <c r="AI468" s="30">
        <v>14.417999999999999</v>
      </c>
      <c r="AK468" s="62">
        <v>461</v>
      </c>
    </row>
    <row r="469" spans="3:37" ht="13.5" x14ac:dyDescent="0.15">
      <c r="C469"/>
      <c r="M469" s="136"/>
      <c r="N469" s="4">
        <v>6</v>
      </c>
      <c r="O469" s="7">
        <v>462</v>
      </c>
      <c r="P469" s="30">
        <f>ROUND(P463+(P475-P463)*N469/12,3)</f>
        <v>6.9370000000000003</v>
      </c>
      <c r="Q469" s="31">
        <f>ROUND(Q463+(Q475-Q463)*N469/12,4)</f>
        <v>1.4778</v>
      </c>
      <c r="R469" s="31">
        <f>ROUND(R463+(R475-R463)*N469/12,4)</f>
        <v>0.78449999999999998</v>
      </c>
      <c r="S469" s="31">
        <f>ROUND(S463+(S475-S463)*N469/12,4)</f>
        <v>0.55459999999999998</v>
      </c>
      <c r="T469" s="31">
        <f>ROUND(T463+(T475-T463)*N469/12,4)</f>
        <v>0.4405</v>
      </c>
      <c r="U469" s="31">
        <f>ROUND(U463+(U475-U463)*N469/12,4)</f>
        <v>0.43469999999999998</v>
      </c>
      <c r="V469" s="30">
        <f>ROUND(V463+(V475-V463)*N469/12,3)</f>
        <v>2.3730000000000002</v>
      </c>
      <c r="W469" s="32">
        <v>15.750999999999999</v>
      </c>
      <c r="Y469" s="136"/>
      <c r="Z469" s="4">
        <v>6</v>
      </c>
      <c r="AA469" s="4">
        <v>462</v>
      </c>
      <c r="AB469" s="5">
        <f>ROUND(AB463+(AB475-AB463)*Z469/12,3)</f>
        <v>8.3780000000000001</v>
      </c>
      <c r="AC469" s="6">
        <f>ROUND(AC463+(AC475-AC463)*Z469/12,4)</f>
        <v>1.8293999999999999</v>
      </c>
      <c r="AD469" s="6">
        <f>ROUND(AD463+(AD475-AD463)*Z469/12,4)</f>
        <v>0.99309999999999998</v>
      </c>
      <c r="AE469" s="6">
        <f>ROUND(AE463+(AE475-AE463)*Z469/12,4)</f>
        <v>0.71709999999999996</v>
      </c>
      <c r="AF469" s="6">
        <f>ROUND(AF463+(AF475-AF463)*Z469/12,4)</f>
        <v>0.58120000000000005</v>
      </c>
      <c r="AG469" s="6">
        <f>ROUND(AG463+(AG475-AG463)*Z469/12,4)</f>
        <v>0.57999999999999996</v>
      </c>
      <c r="AH469" s="8">
        <v>3.7610000000000001</v>
      </c>
      <c r="AI469" s="32">
        <v>14.417999999999999</v>
      </c>
      <c r="AK469" s="62">
        <v>462</v>
      </c>
    </row>
    <row r="470" spans="3:37" ht="13.5" x14ac:dyDescent="0.15">
      <c r="C470"/>
      <c r="M470" s="136"/>
      <c r="N470" s="4">
        <v>7</v>
      </c>
      <c r="O470" s="7">
        <v>463</v>
      </c>
      <c r="P470" s="30">
        <f>ROUND(P463+(P475-P463)*N470/12,3)</f>
        <v>6.96</v>
      </c>
      <c r="Q470" s="31">
        <f>ROUND(Q463+(Q475-Q463)*N470/12,4)</f>
        <v>1.4827999999999999</v>
      </c>
      <c r="R470" s="31">
        <f>ROUND(R463+(R475-R463)*N470/12,4)</f>
        <v>0.78710000000000002</v>
      </c>
      <c r="S470" s="31">
        <f>ROUND(S463+(S475-S463)*N470/12,4)</f>
        <v>0.55640000000000001</v>
      </c>
      <c r="T470" s="31">
        <f>ROUND(T463+(T475-T463)*N470/12,4)</f>
        <v>0.44190000000000002</v>
      </c>
      <c r="U470" s="31">
        <f>ROUND(U463+(U475-U463)*N470/12,4)</f>
        <v>0.43619999999999998</v>
      </c>
      <c r="V470" s="30">
        <f>ROUND(V463+(V475-V463)*N470/12,3)</f>
        <v>2.3730000000000002</v>
      </c>
      <c r="W470" s="30">
        <v>15.750999999999999</v>
      </c>
      <c r="Y470" s="136"/>
      <c r="Z470" s="4">
        <v>7</v>
      </c>
      <c r="AA470" s="4">
        <v>463</v>
      </c>
      <c r="AB470" s="5">
        <f>ROUND(AB463+(AB475-AB463)*Z470/12,3)</f>
        <v>8.4090000000000007</v>
      </c>
      <c r="AC470" s="6">
        <f>ROUND(AC463+(AC475-AC463)*Z470/12,4)</f>
        <v>1.8362000000000001</v>
      </c>
      <c r="AD470" s="6">
        <f>ROUND(AD463+(AD475-AD463)*Z470/12,4)</f>
        <v>0.99680000000000002</v>
      </c>
      <c r="AE470" s="6">
        <f>ROUND(AE463+(AE475-AE463)*Z470/12,4)</f>
        <v>0.7198</v>
      </c>
      <c r="AF470" s="6">
        <f>ROUND(AF463+(AF475-AF463)*Z470/12,4)</f>
        <v>0.58330000000000004</v>
      </c>
      <c r="AG470" s="6">
        <f>ROUND(AG463+(AG475-AG463)*Z470/12,4)</f>
        <v>0.58209999999999995</v>
      </c>
      <c r="AH470" s="8">
        <v>3.7709999999999999</v>
      </c>
      <c r="AI470" s="30">
        <v>14.417999999999999</v>
      </c>
      <c r="AK470" s="62">
        <v>463</v>
      </c>
    </row>
    <row r="471" spans="3:37" ht="13.5" x14ac:dyDescent="0.15">
      <c r="C471"/>
      <c r="M471" s="136"/>
      <c r="N471" s="4">
        <v>8</v>
      </c>
      <c r="O471" s="7">
        <v>464</v>
      </c>
      <c r="P471" s="30">
        <f>ROUND(P463+(P475-P463)*N471/12,3)</f>
        <v>6.9829999999999997</v>
      </c>
      <c r="Q471" s="31">
        <f>ROUND(Q463+(Q475-Q463)*N471/12,4)</f>
        <v>1.4877</v>
      </c>
      <c r="R471" s="31">
        <f>ROUND(R463+(R475-R463)*N471/12,4)</f>
        <v>0.78969999999999996</v>
      </c>
      <c r="S471" s="31">
        <f>ROUND(S463+(S475-S463)*N471/12,4)</f>
        <v>0.55830000000000002</v>
      </c>
      <c r="T471" s="31">
        <f>ROUND(T463+(T475-T463)*N471/12,4)</f>
        <v>0.44340000000000002</v>
      </c>
      <c r="U471" s="31">
        <f>ROUND(U463+(U475-U463)*N471/12,4)</f>
        <v>0.43759999999999999</v>
      </c>
      <c r="V471" s="30">
        <f>ROUND(V463+(V475-V463)*N471/12,3)</f>
        <v>2.3730000000000002</v>
      </c>
      <c r="W471" s="32">
        <v>15.750999999999999</v>
      </c>
      <c r="Y471" s="136"/>
      <c r="Z471" s="4">
        <v>8</v>
      </c>
      <c r="AA471" s="4">
        <v>464</v>
      </c>
      <c r="AB471" s="5">
        <f>ROUND(AB463+(AB475-AB463)*Z471/12,3)</f>
        <v>8.4410000000000007</v>
      </c>
      <c r="AC471" s="6">
        <f>ROUND(AC463+(AC475-AC463)*Z471/12,4)</f>
        <v>1.843</v>
      </c>
      <c r="AD471" s="6">
        <f>ROUND(AD463+(AD475-AD463)*Z471/12,4)</f>
        <v>1.0004999999999999</v>
      </c>
      <c r="AE471" s="6">
        <f>ROUND(AE463+(AE475-AE463)*Z471/12,4)</f>
        <v>0.72250000000000003</v>
      </c>
      <c r="AF471" s="6">
        <f>ROUND(AF463+(AF475-AF463)*Z471/12,4)</f>
        <v>0.58550000000000002</v>
      </c>
      <c r="AG471" s="6">
        <f>ROUND(AG463+(AG475-AG463)*Z471/12,4)</f>
        <v>0.58430000000000004</v>
      </c>
      <c r="AH471" s="8">
        <v>3.782</v>
      </c>
      <c r="AI471" s="32">
        <v>14.417999999999999</v>
      </c>
      <c r="AK471" s="62">
        <v>464</v>
      </c>
    </row>
    <row r="472" spans="3:37" ht="13.5" x14ac:dyDescent="0.15">
      <c r="C472"/>
      <c r="M472" s="136"/>
      <c r="N472" s="4">
        <v>9</v>
      </c>
      <c r="O472" s="7">
        <v>465</v>
      </c>
      <c r="P472" s="30">
        <f>ROUND(P463+(P475-P463)*N472/12,3)</f>
        <v>7.0060000000000002</v>
      </c>
      <c r="Q472" s="31">
        <f>ROUND(Q463+(Q475-Q463)*N472/12,4)</f>
        <v>1.4926999999999999</v>
      </c>
      <c r="R472" s="31">
        <f>ROUND(R463+(R475-R463)*N472/12,4)</f>
        <v>0.7923</v>
      </c>
      <c r="S472" s="31">
        <f>ROUND(S463+(S475-S463)*N472/12,4)</f>
        <v>0.56010000000000004</v>
      </c>
      <c r="T472" s="31">
        <f>ROUND(T463+(T475-T463)*N472/12,4)</f>
        <v>0.44490000000000002</v>
      </c>
      <c r="U472" s="31">
        <f>ROUND(U463+(U475-U463)*N472/12,4)</f>
        <v>0.43909999999999999</v>
      </c>
      <c r="V472" s="30">
        <f>ROUND(V463+(V475-V463)*N472/12,3)</f>
        <v>2.3730000000000002</v>
      </c>
      <c r="W472" s="30">
        <v>15.750999999999999</v>
      </c>
      <c r="Y472" s="136"/>
      <c r="Z472" s="4">
        <v>9</v>
      </c>
      <c r="AA472" s="4">
        <v>465</v>
      </c>
      <c r="AB472" s="5">
        <f>ROUND(AB463+(AB475-AB463)*Z472/12,3)</f>
        <v>8.4719999999999995</v>
      </c>
      <c r="AC472" s="6">
        <f>ROUND(AC463+(AC475-AC463)*Z472/12,4)</f>
        <v>1.8499000000000001</v>
      </c>
      <c r="AD472" s="6">
        <f>ROUND(AD463+(AD475-AD463)*Z472/12,4)</f>
        <v>1.0042</v>
      </c>
      <c r="AE472" s="6">
        <f>ROUND(AE463+(AE475-AE463)*Z472/12,4)</f>
        <v>0.72519999999999996</v>
      </c>
      <c r="AF472" s="6">
        <f>ROUND(AF463+(AF475-AF463)*Z472/12,4)</f>
        <v>0.5877</v>
      </c>
      <c r="AG472" s="6">
        <f>ROUND(AG463+(AG475-AG463)*Z472/12,4)</f>
        <v>0.58650000000000002</v>
      </c>
      <c r="AH472" s="8">
        <v>3.7930000000000001</v>
      </c>
      <c r="AI472" s="30">
        <v>14.417999999999999</v>
      </c>
      <c r="AK472" s="62">
        <v>465</v>
      </c>
    </row>
    <row r="473" spans="3:37" ht="13.5" x14ac:dyDescent="0.15">
      <c r="C473"/>
      <c r="M473" s="136"/>
      <c r="N473" s="4">
        <v>10</v>
      </c>
      <c r="O473" s="7">
        <v>466</v>
      </c>
      <c r="P473" s="30">
        <f>ROUND(P463+(P475-P463)*N473/12,3)</f>
        <v>7.03</v>
      </c>
      <c r="Q473" s="31">
        <f>ROUND(Q463+(Q475-Q463)*N473/12,4)</f>
        <v>1.4976</v>
      </c>
      <c r="R473" s="31">
        <f>ROUND(R463+(R475-R463)*N473/12,4)</f>
        <v>0.79500000000000004</v>
      </c>
      <c r="S473" s="31">
        <f>ROUND(S463+(S475-S463)*N473/12,4)</f>
        <v>0.56200000000000006</v>
      </c>
      <c r="T473" s="31">
        <f>ROUND(T463+(T475-T463)*N473/12,4)</f>
        <v>0.44640000000000002</v>
      </c>
      <c r="U473" s="31">
        <f>ROUND(U463+(U475-U463)*N473/12,4)</f>
        <v>0.4405</v>
      </c>
      <c r="V473" s="30">
        <f>ROUND(V463+(V475-V463)*N473/12,3)</f>
        <v>2.3730000000000002</v>
      </c>
      <c r="W473" s="32">
        <v>15.750999999999999</v>
      </c>
      <c r="Y473" s="136"/>
      <c r="Z473" s="4">
        <v>10</v>
      </c>
      <c r="AA473" s="4">
        <v>466</v>
      </c>
      <c r="AB473" s="5">
        <f>ROUND(AB463+(AB475-AB463)*Z473/12,3)</f>
        <v>8.5030000000000001</v>
      </c>
      <c r="AC473" s="6">
        <f>ROUND(AC463+(AC475-AC463)*Z473/12,4)</f>
        <v>1.8567</v>
      </c>
      <c r="AD473" s="6">
        <f>ROUND(AD463+(AD475-AD463)*Z473/12,4)</f>
        <v>1.0079</v>
      </c>
      <c r="AE473" s="6">
        <f>ROUND(AE463+(AE475-AE463)*Z473/12,4)</f>
        <v>0.7278</v>
      </c>
      <c r="AF473" s="6">
        <f>ROUND(AF463+(AF475-AF463)*Z473/12,4)</f>
        <v>0.58989999999999998</v>
      </c>
      <c r="AG473" s="6">
        <f>ROUND(AG463+(AG475-AG463)*Z473/12,4)</f>
        <v>0.5887</v>
      </c>
      <c r="AH473" s="8">
        <v>3.8039999999999998</v>
      </c>
      <c r="AI473" s="32">
        <v>14.417999999999999</v>
      </c>
      <c r="AK473" s="62">
        <v>466</v>
      </c>
    </row>
    <row r="474" spans="3:37" ht="13.5" x14ac:dyDescent="0.15">
      <c r="C474"/>
      <c r="M474" s="137"/>
      <c r="N474" s="4">
        <v>11</v>
      </c>
      <c r="O474" s="7">
        <v>467</v>
      </c>
      <c r="P474" s="30">
        <f>ROUND(P463+(P475-P463)*N474/12,3)</f>
        <v>7.0529999999999999</v>
      </c>
      <c r="Q474" s="31">
        <f>ROUND(Q463+(Q475-Q463)*N474/12,4)</f>
        <v>1.5025999999999999</v>
      </c>
      <c r="R474" s="31">
        <f>ROUND(R463+(R475-R463)*N474/12,4)</f>
        <v>0.79759999999999998</v>
      </c>
      <c r="S474" s="31">
        <f>ROUND(S463+(S475-S463)*N474/12,4)</f>
        <v>0.56379999999999997</v>
      </c>
      <c r="T474" s="31">
        <f>ROUND(T463+(T475-T463)*N474/12,4)</f>
        <v>0.44779999999999998</v>
      </c>
      <c r="U474" s="31">
        <f>ROUND(U463+(U475-U463)*N474/12,4)</f>
        <v>0.442</v>
      </c>
      <c r="V474" s="30">
        <f>ROUND(V463+(V475-V463)*N474/12,3)</f>
        <v>2.3730000000000002</v>
      </c>
      <c r="W474" s="30">
        <v>15.750999999999999</v>
      </c>
      <c r="Y474" s="137"/>
      <c r="Z474" s="4">
        <v>11</v>
      </c>
      <c r="AA474" s="4">
        <v>467</v>
      </c>
      <c r="AB474" s="5">
        <f>ROUND(AB463+(AB475-AB463)*Z474/12,3)</f>
        <v>8.5350000000000001</v>
      </c>
      <c r="AC474" s="6">
        <f>ROUND(AC463+(AC475-AC463)*Z474/12,4)</f>
        <v>1.8635999999999999</v>
      </c>
      <c r="AD474" s="6">
        <f>ROUND(AD463+(AD475-AD463)*Z474/12,4)</f>
        <v>1.0116000000000001</v>
      </c>
      <c r="AE474" s="6">
        <f>ROUND(AE463+(AE475-AE463)*Z474/12,4)</f>
        <v>0.73050000000000004</v>
      </c>
      <c r="AF474" s="6">
        <f>ROUND(AF463+(AF475-AF463)*Z474/12,4)</f>
        <v>0.59199999999999997</v>
      </c>
      <c r="AG474" s="6">
        <f>ROUND(AG463+(AG475-AG463)*Z474/12,4)</f>
        <v>0.59079999999999999</v>
      </c>
      <c r="AH474" s="8">
        <v>3.8140000000000001</v>
      </c>
      <c r="AI474" s="30">
        <v>14.417999999999999</v>
      </c>
      <c r="AK474" s="62">
        <v>467</v>
      </c>
    </row>
    <row r="475" spans="3:37" ht="13.5" x14ac:dyDescent="0.15">
      <c r="C475"/>
      <c r="M475" s="135">
        <v>39</v>
      </c>
      <c r="N475" s="4">
        <v>0</v>
      </c>
      <c r="O475" s="7">
        <v>468</v>
      </c>
      <c r="P475" s="30">
        <v>7.0759999999999996</v>
      </c>
      <c r="Q475" s="31">
        <v>1.5075000000000001</v>
      </c>
      <c r="R475" s="33">
        <v>0.80020000000000002</v>
      </c>
      <c r="S475" s="33">
        <v>0.56569999999999998</v>
      </c>
      <c r="T475" s="33">
        <v>0.44929999999999998</v>
      </c>
      <c r="U475" s="33">
        <v>0.44340000000000002</v>
      </c>
      <c r="V475" s="32">
        <v>2.3730000000000002</v>
      </c>
      <c r="W475" s="32">
        <v>15.750999999999999</v>
      </c>
      <c r="Y475" s="135">
        <v>39</v>
      </c>
      <c r="Z475" s="4">
        <v>0</v>
      </c>
      <c r="AA475" s="4">
        <v>468</v>
      </c>
      <c r="AB475" s="5">
        <v>8.5660000000000007</v>
      </c>
      <c r="AC475" s="6">
        <v>1.8704000000000001</v>
      </c>
      <c r="AD475" s="6">
        <v>1.0153000000000001</v>
      </c>
      <c r="AE475" s="6">
        <v>0.73319999999999996</v>
      </c>
      <c r="AF475" s="6">
        <v>0.59419999999999995</v>
      </c>
      <c r="AG475" s="6">
        <v>0.59299999999999997</v>
      </c>
      <c r="AH475" s="8">
        <v>3.8250000000000002</v>
      </c>
      <c r="AI475" s="32">
        <v>14.417999999999999</v>
      </c>
      <c r="AK475" s="62">
        <v>468</v>
      </c>
    </row>
    <row r="476" spans="3:37" ht="13.5" x14ac:dyDescent="0.15">
      <c r="C476"/>
      <c r="M476" s="136"/>
      <c r="N476" s="4">
        <v>1</v>
      </c>
      <c r="O476" s="7">
        <v>469</v>
      </c>
      <c r="P476" s="30">
        <f>ROUND(P475+(P487-P475)*N476/12,3)</f>
        <v>7.1</v>
      </c>
      <c r="Q476" s="31">
        <f>ROUND(Q475+(Q487-Q475)*N476/12,4)</f>
        <v>1.5125999999999999</v>
      </c>
      <c r="R476" s="31">
        <f>ROUND(R475+(R487-R475)*N476/12,4)</f>
        <v>0.80289999999999995</v>
      </c>
      <c r="S476" s="31">
        <f>ROUND(S475+(S487-S475)*N476/12,4)</f>
        <v>0.56759999999999999</v>
      </c>
      <c r="T476" s="31">
        <f>ROUND(T475+(T487-T475)*N476/12,4)</f>
        <v>0.45079999999999998</v>
      </c>
      <c r="U476" s="31">
        <f>ROUND(U475+(U487-U475)*N476/12,4)</f>
        <v>0.44490000000000002</v>
      </c>
      <c r="V476" s="30">
        <f>ROUND(V475+(V487-V475)*N476/12,3)</f>
        <v>2.3730000000000002</v>
      </c>
      <c r="W476" s="30">
        <v>15.750999999999999</v>
      </c>
      <c r="Y476" s="136"/>
      <c r="Z476" s="4">
        <v>1</v>
      </c>
      <c r="AA476" s="4">
        <v>469</v>
      </c>
      <c r="AB476" s="5">
        <f>ROUND(AB475+(AB487-AB475)*Z476/12,3)</f>
        <v>8.5990000000000002</v>
      </c>
      <c r="AC476" s="6">
        <f>ROUND(AC475+(AC487-AC475)*Z476/12,4)</f>
        <v>1.8775999999999999</v>
      </c>
      <c r="AD476" s="6">
        <f>ROUND(AD475+(AD487-AD475)*Z476/12,4)</f>
        <v>1.0192000000000001</v>
      </c>
      <c r="AE476" s="6">
        <f>ROUND(AE475+(AE487-AE475)*Z476/12,4)</f>
        <v>0.73599999999999999</v>
      </c>
      <c r="AF476" s="6">
        <f>ROUND(AF475+(AF487-AF475)*Z476/12,4)</f>
        <v>0.59650000000000003</v>
      </c>
      <c r="AG476" s="6">
        <f>ROUND(AG475+(AG487-AG475)*Z476/12,4)</f>
        <v>0.59530000000000005</v>
      </c>
      <c r="AH476" s="8">
        <v>3.8359999999999999</v>
      </c>
      <c r="AI476" s="30">
        <v>14.417999999999999</v>
      </c>
      <c r="AK476" s="62">
        <v>469</v>
      </c>
    </row>
    <row r="477" spans="3:37" ht="13.5" x14ac:dyDescent="0.15">
      <c r="C477"/>
      <c r="M477" s="136"/>
      <c r="N477" s="4">
        <v>2</v>
      </c>
      <c r="O477" s="7">
        <v>470</v>
      </c>
      <c r="P477" s="30">
        <f>ROUND(P475+(P487-P475)*N477/12,3)</f>
        <v>7.1239999999999997</v>
      </c>
      <c r="Q477" s="31">
        <f>ROUND(Q475+(Q487-Q475)*N477/12,4)</f>
        <v>1.5177</v>
      </c>
      <c r="R477" s="31">
        <f>ROUND(R475+(R487-R475)*N477/12,4)</f>
        <v>0.80559999999999998</v>
      </c>
      <c r="S477" s="31">
        <f>ROUND(S475+(S487-S475)*N477/12,4)</f>
        <v>0.56950000000000001</v>
      </c>
      <c r="T477" s="31">
        <f>ROUND(T475+(T487-T475)*N477/12,4)</f>
        <v>0.45229999999999998</v>
      </c>
      <c r="U477" s="31">
        <f>ROUND(U475+(U487-U475)*N477/12,4)</f>
        <v>0.44640000000000002</v>
      </c>
      <c r="V477" s="30">
        <f>ROUND(V475+(V487-V475)*N477/12,3)</f>
        <v>2.3730000000000002</v>
      </c>
      <c r="W477" s="32">
        <v>15.750999999999999</v>
      </c>
      <c r="Y477" s="136"/>
      <c r="Z477" s="4">
        <v>2</v>
      </c>
      <c r="AA477" s="4">
        <v>470</v>
      </c>
      <c r="AB477" s="5">
        <f>ROUND(AB475+(AB487-AB475)*Z477/12,3)</f>
        <v>8.6319999999999997</v>
      </c>
      <c r="AC477" s="6">
        <f>ROUND(AC475+(AC487-AC475)*Z477/12,4)</f>
        <v>1.8848</v>
      </c>
      <c r="AD477" s="6">
        <f>ROUND(AD475+(AD487-AD475)*Z477/12,4)</f>
        <v>1.0230999999999999</v>
      </c>
      <c r="AE477" s="6">
        <f>ROUND(AE475+(AE487-AE475)*Z477/12,4)</f>
        <v>0.7389</v>
      </c>
      <c r="AF477" s="6">
        <f>ROUND(AF475+(AF487-AF475)*Z477/12,4)</f>
        <v>0.5988</v>
      </c>
      <c r="AG477" s="6">
        <f>ROUND(AG475+(AG487-AG475)*Z477/12,4)</f>
        <v>0.59760000000000002</v>
      </c>
      <c r="AH477" s="8">
        <v>3.847</v>
      </c>
      <c r="AI477" s="32">
        <v>14.417999999999999</v>
      </c>
      <c r="AK477" s="62">
        <v>470</v>
      </c>
    </row>
    <row r="478" spans="3:37" ht="13.5" x14ac:dyDescent="0.15">
      <c r="C478"/>
      <c r="M478" s="136"/>
      <c r="N478" s="4">
        <v>3</v>
      </c>
      <c r="O478" s="7">
        <v>471</v>
      </c>
      <c r="P478" s="30">
        <f>ROUND(P475+(P487-P475)*N478/12,3)</f>
        <v>7.1479999999999997</v>
      </c>
      <c r="Q478" s="31">
        <f>ROUND(Q475+(Q487-Q475)*N478/12,4)</f>
        <v>1.5227999999999999</v>
      </c>
      <c r="R478" s="31">
        <f>ROUND(R475+(R487-R475)*N478/12,4)</f>
        <v>0.80830000000000002</v>
      </c>
      <c r="S478" s="31">
        <f>ROUND(S475+(S487-S475)*N478/12,4)</f>
        <v>0.57140000000000002</v>
      </c>
      <c r="T478" s="31">
        <f>ROUND(T475+(T487-T475)*N478/12,4)</f>
        <v>0.45390000000000003</v>
      </c>
      <c r="U478" s="31">
        <f>ROUND(U475+(U487-U475)*N478/12,4)</f>
        <v>0.44790000000000002</v>
      </c>
      <c r="V478" s="30">
        <f>ROUND(V475+(V487-V475)*N478/12,3)</f>
        <v>2.3730000000000002</v>
      </c>
      <c r="W478" s="30">
        <v>15.750999999999999</v>
      </c>
      <c r="Y478" s="136"/>
      <c r="Z478" s="4">
        <v>3</v>
      </c>
      <c r="AA478" s="4">
        <v>471</v>
      </c>
      <c r="AB478" s="5">
        <f>ROUND(AB475+(AB487-AB475)*Z478/12,3)</f>
        <v>8.6649999999999991</v>
      </c>
      <c r="AC478" s="6">
        <f>ROUND(AC475+(AC487-AC475)*Z478/12,4)</f>
        <v>1.8919999999999999</v>
      </c>
      <c r="AD478" s="6">
        <f>ROUND(AD475+(AD487-AD475)*Z478/12,4)</f>
        <v>1.0270999999999999</v>
      </c>
      <c r="AE478" s="6">
        <f>ROUND(AE475+(AE487-AE475)*Z478/12,4)</f>
        <v>0.74170000000000003</v>
      </c>
      <c r="AF478" s="6">
        <f>ROUND(AF475+(AF487-AF475)*Z478/12,4)</f>
        <v>0.60109999999999997</v>
      </c>
      <c r="AG478" s="6">
        <f>ROUND(AG475+(AG487-AG475)*Z478/12,4)</f>
        <v>0.59989999999999999</v>
      </c>
      <c r="AH478" s="8">
        <v>3.859</v>
      </c>
      <c r="AI478" s="30">
        <v>14.417999999999999</v>
      </c>
      <c r="AK478" s="62">
        <v>471</v>
      </c>
    </row>
    <row r="479" spans="3:37" ht="13.5" x14ac:dyDescent="0.15">
      <c r="C479"/>
      <c r="M479" s="136"/>
      <c r="N479" s="4">
        <v>4</v>
      </c>
      <c r="O479" s="7">
        <v>472</v>
      </c>
      <c r="P479" s="30">
        <f>ROUND(P475+(P487-P475)*N479/12,3)</f>
        <v>7.1719999999999997</v>
      </c>
      <c r="Q479" s="31">
        <f>ROUND(Q475+(Q487-Q475)*N479/12,4)</f>
        <v>1.5279</v>
      </c>
      <c r="R479" s="31">
        <f>ROUND(R475+(R487-R475)*N479/12,4)</f>
        <v>0.81100000000000005</v>
      </c>
      <c r="S479" s="31">
        <f>ROUND(S475+(S487-S475)*N479/12,4)</f>
        <v>0.57330000000000003</v>
      </c>
      <c r="T479" s="31">
        <f>ROUND(T475+(T487-T475)*N479/12,4)</f>
        <v>0.45540000000000003</v>
      </c>
      <c r="U479" s="31">
        <f>ROUND(U475+(U487-U475)*N479/12,4)</f>
        <v>0.44940000000000002</v>
      </c>
      <c r="V479" s="30">
        <f>ROUND(V475+(V487-V475)*N479/12,3)</f>
        <v>2.3730000000000002</v>
      </c>
      <c r="W479" s="32">
        <v>15.750999999999999</v>
      </c>
      <c r="Y479" s="136"/>
      <c r="Z479" s="4">
        <v>4</v>
      </c>
      <c r="AA479" s="4">
        <v>472</v>
      </c>
      <c r="AB479" s="5">
        <f>ROUND(AB475+(AB487-AB475)*Z479/12,3)</f>
        <v>8.6980000000000004</v>
      </c>
      <c r="AC479" s="6">
        <f>ROUND(AC475+(AC487-AC475)*Z479/12,4)</f>
        <v>1.8992</v>
      </c>
      <c r="AD479" s="6">
        <f>ROUND(AD475+(AD487-AD475)*Z479/12,4)</f>
        <v>1.0309999999999999</v>
      </c>
      <c r="AE479" s="6">
        <f>ROUND(AE475+(AE487-AE475)*Z479/12,4)</f>
        <v>0.74450000000000005</v>
      </c>
      <c r="AF479" s="6">
        <f>ROUND(AF475+(AF487-AF475)*Z479/12,4)</f>
        <v>0.60329999999999995</v>
      </c>
      <c r="AG479" s="6">
        <f>ROUND(AG475+(AG487-AG475)*Z479/12,4)</f>
        <v>0.60209999999999997</v>
      </c>
      <c r="AH479" s="8">
        <v>3.87</v>
      </c>
      <c r="AI479" s="32">
        <v>14.417999999999999</v>
      </c>
      <c r="AK479" s="62">
        <v>472</v>
      </c>
    </row>
    <row r="480" spans="3:37" ht="13.5" x14ac:dyDescent="0.15">
      <c r="C480"/>
      <c r="M480" s="136"/>
      <c r="N480" s="4">
        <v>5</v>
      </c>
      <c r="O480" s="7">
        <v>473</v>
      </c>
      <c r="P480" s="30">
        <f>ROUND(P475+(P487-P475)*N480/12,3)</f>
        <v>7.1959999999999997</v>
      </c>
      <c r="Q480" s="31">
        <f>ROUND(Q475+(Q487-Q475)*N480/12,4)</f>
        <v>1.5329999999999999</v>
      </c>
      <c r="R480" s="31">
        <f>ROUND(R475+(R487-R475)*N480/12,4)</f>
        <v>0.81369999999999998</v>
      </c>
      <c r="S480" s="31">
        <f>ROUND(S475+(S487-S475)*N480/12,4)</f>
        <v>0.57520000000000004</v>
      </c>
      <c r="T480" s="31">
        <f>ROUND(T475+(T487-T475)*N480/12,4)</f>
        <v>0.45689999999999997</v>
      </c>
      <c r="U480" s="31">
        <f>ROUND(U475+(U487-U475)*N480/12,4)</f>
        <v>0.45090000000000002</v>
      </c>
      <c r="V480" s="30">
        <f>ROUND(V475+(V487-V475)*N480/12,3)</f>
        <v>2.3730000000000002</v>
      </c>
      <c r="W480" s="30">
        <v>15.750999999999999</v>
      </c>
      <c r="Y480" s="136"/>
      <c r="Z480" s="4">
        <v>5</v>
      </c>
      <c r="AA480" s="4">
        <v>473</v>
      </c>
      <c r="AB480" s="5">
        <f>ROUND(AB475+(AB487-AB475)*Z480/12,3)</f>
        <v>8.7309999999999999</v>
      </c>
      <c r="AC480" s="6">
        <f>ROUND(AC475+(AC487-AC475)*Z480/12,4)</f>
        <v>1.9064000000000001</v>
      </c>
      <c r="AD480" s="6">
        <f>ROUND(AD475+(AD487-AD475)*Z480/12,4)</f>
        <v>1.0348999999999999</v>
      </c>
      <c r="AE480" s="6">
        <f>ROUND(AE475+(AE487-AE475)*Z480/12,4)</f>
        <v>0.74729999999999996</v>
      </c>
      <c r="AF480" s="6">
        <f>ROUND(AF475+(AF487-AF475)*Z480/12,4)</f>
        <v>0.60560000000000003</v>
      </c>
      <c r="AG480" s="6">
        <f>ROUND(AG475+(AG487-AG475)*Z480/12,4)</f>
        <v>0.60440000000000005</v>
      </c>
      <c r="AH480" s="8">
        <v>3.8809999999999998</v>
      </c>
      <c r="AI480" s="30">
        <v>14.417999999999999</v>
      </c>
      <c r="AK480" s="62">
        <v>473</v>
      </c>
    </row>
    <row r="481" spans="3:37" ht="13.5" x14ac:dyDescent="0.15">
      <c r="C481"/>
      <c r="M481" s="136"/>
      <c r="N481" s="4">
        <v>6</v>
      </c>
      <c r="O481" s="7">
        <v>474</v>
      </c>
      <c r="P481" s="30">
        <f>ROUND(P475+(P487-P475)*N481/12,3)</f>
        <v>7.22</v>
      </c>
      <c r="Q481" s="31">
        <f>ROUND(Q475+(Q487-Q475)*N481/12,4)</f>
        <v>1.5381</v>
      </c>
      <c r="R481" s="31">
        <f>ROUND(R475+(R487-R475)*N481/12,4)</f>
        <v>0.8165</v>
      </c>
      <c r="S481" s="31">
        <f>ROUND(S475+(S487-S475)*N481/12,4)</f>
        <v>0.57720000000000005</v>
      </c>
      <c r="T481" s="31">
        <f>ROUND(T475+(T487-T475)*N481/12,4)</f>
        <v>0.45839999999999997</v>
      </c>
      <c r="U481" s="31">
        <f>ROUND(U475+(U487-U475)*N481/12,4)</f>
        <v>0.45240000000000002</v>
      </c>
      <c r="V481" s="30">
        <f>ROUND(V475+(V487-V475)*N481/12,3)</f>
        <v>2.3730000000000002</v>
      </c>
      <c r="W481" s="32">
        <v>15.750999999999999</v>
      </c>
      <c r="Y481" s="136"/>
      <c r="Z481" s="4">
        <v>6</v>
      </c>
      <c r="AA481" s="4">
        <v>474</v>
      </c>
      <c r="AB481" s="5">
        <f>ROUND(AB475+(AB487-AB475)*Z481/12,3)</f>
        <v>8.7639999999999993</v>
      </c>
      <c r="AC481" s="6">
        <f>ROUND(AC475+(AC487-AC475)*Z481/12,4)</f>
        <v>1.9136</v>
      </c>
      <c r="AD481" s="6">
        <f>ROUND(AD475+(AD487-AD475)*Z481/12,4)</f>
        <v>1.0387999999999999</v>
      </c>
      <c r="AE481" s="6">
        <f>ROUND(AE475+(AE487-AE475)*Z481/12,4)</f>
        <v>0.75019999999999998</v>
      </c>
      <c r="AF481" s="6">
        <f>ROUND(AF475+(AF487-AF475)*Z481/12,4)</f>
        <v>0.6079</v>
      </c>
      <c r="AG481" s="6">
        <f>ROUND(AG475+(AG487-AG475)*Z481/12,4)</f>
        <v>0.60670000000000002</v>
      </c>
      <c r="AH481" s="8">
        <v>3.8919999999999999</v>
      </c>
      <c r="AI481" s="32">
        <v>14.417999999999999</v>
      </c>
      <c r="AK481" s="62">
        <v>474</v>
      </c>
    </row>
    <row r="482" spans="3:37" ht="13.5" x14ac:dyDescent="0.15">
      <c r="C482"/>
      <c r="M482" s="136"/>
      <c r="N482" s="4">
        <v>7</v>
      </c>
      <c r="O482" s="7">
        <v>475</v>
      </c>
      <c r="P482" s="30">
        <f>ROUND(P475+(P487-P475)*N482/12,3)</f>
        <v>7.2430000000000003</v>
      </c>
      <c r="Q482" s="31">
        <f>ROUND(Q475+(Q487-Q475)*N482/12,4)</f>
        <v>1.5430999999999999</v>
      </c>
      <c r="R482" s="31">
        <f>ROUND(R475+(R487-R475)*N482/12,4)</f>
        <v>0.81920000000000004</v>
      </c>
      <c r="S482" s="31">
        <f>ROUND(S475+(S487-S475)*N482/12,4)</f>
        <v>0.57909999999999995</v>
      </c>
      <c r="T482" s="31">
        <f>ROUND(T475+(T487-T475)*N482/12,4)</f>
        <v>0.45989999999999998</v>
      </c>
      <c r="U482" s="31">
        <f>ROUND(U475+(U487-U475)*N482/12,4)</f>
        <v>0.45390000000000003</v>
      </c>
      <c r="V482" s="30">
        <f>ROUND(V475+(V487-V475)*N482/12,3)</f>
        <v>2.3730000000000002</v>
      </c>
      <c r="W482" s="30">
        <v>15.750999999999999</v>
      </c>
      <c r="Y482" s="136"/>
      <c r="Z482" s="4">
        <v>7</v>
      </c>
      <c r="AA482" s="4">
        <v>475</v>
      </c>
      <c r="AB482" s="5">
        <f>ROUND(AB475+(AB487-AB475)*Z482/12,3)</f>
        <v>8.7970000000000006</v>
      </c>
      <c r="AC482" s="6">
        <f>ROUND(AC475+(AC487-AC475)*Z482/12,4)</f>
        <v>1.9208000000000001</v>
      </c>
      <c r="AD482" s="6">
        <f>ROUND(AD475+(AD487-AD475)*Z482/12,4)</f>
        <v>1.0427</v>
      </c>
      <c r="AE482" s="6">
        <f>ROUND(AE475+(AE487-AE475)*Z482/12,4)</f>
        <v>0.753</v>
      </c>
      <c r="AF482" s="6">
        <f>ROUND(AF475+(AF487-AF475)*Z482/12,4)</f>
        <v>0.61019999999999996</v>
      </c>
      <c r="AG482" s="6">
        <f>ROUND(AG475+(AG487-AG475)*Z482/12,4)</f>
        <v>0.60899999999999999</v>
      </c>
      <c r="AH482" s="8">
        <v>3.903</v>
      </c>
      <c r="AI482" s="30">
        <v>14.417999999999999</v>
      </c>
      <c r="AK482" s="62">
        <v>475</v>
      </c>
    </row>
    <row r="483" spans="3:37" ht="13.5" x14ac:dyDescent="0.15">
      <c r="C483"/>
      <c r="M483" s="136"/>
      <c r="N483" s="4">
        <v>8</v>
      </c>
      <c r="O483" s="7">
        <v>476</v>
      </c>
      <c r="P483" s="30">
        <f>ROUND(P475+(P487-P475)*N483/12,3)</f>
        <v>7.2670000000000003</v>
      </c>
      <c r="Q483" s="31">
        <f>ROUND(Q475+(Q487-Q475)*N483/12,4)</f>
        <v>1.5482</v>
      </c>
      <c r="R483" s="31">
        <f>ROUND(R475+(R487-R475)*N483/12,4)</f>
        <v>0.82189999999999996</v>
      </c>
      <c r="S483" s="31">
        <f>ROUND(S475+(S487-S475)*N483/12,4)</f>
        <v>0.58099999999999996</v>
      </c>
      <c r="T483" s="31">
        <f>ROUND(T475+(T487-T475)*N483/12,4)</f>
        <v>0.46139999999999998</v>
      </c>
      <c r="U483" s="31">
        <f>ROUND(U475+(U487-U475)*N483/12,4)</f>
        <v>0.45540000000000003</v>
      </c>
      <c r="V483" s="30">
        <f>ROUND(V475+(V487-V475)*N483/12,3)</f>
        <v>2.3730000000000002</v>
      </c>
      <c r="W483" s="32">
        <v>15.750999999999999</v>
      </c>
      <c r="Y483" s="136"/>
      <c r="Z483" s="4">
        <v>8</v>
      </c>
      <c r="AA483" s="4">
        <v>476</v>
      </c>
      <c r="AB483" s="5">
        <f>ROUND(AB475+(AB487-AB475)*Z483/12,3)</f>
        <v>8.83</v>
      </c>
      <c r="AC483" s="6">
        <f>ROUND(AC475+(AC487-AC475)*Z483/12,4)</f>
        <v>1.9279999999999999</v>
      </c>
      <c r="AD483" s="6">
        <f>ROUND(AD475+(AD487-AD475)*Z483/12,4)</f>
        <v>1.0466</v>
      </c>
      <c r="AE483" s="6">
        <f>ROUND(AE475+(AE487-AE475)*Z483/12,4)</f>
        <v>0.75580000000000003</v>
      </c>
      <c r="AF483" s="6">
        <f>ROUND(AF475+(AF487-AF475)*Z483/12,4)</f>
        <v>0.61250000000000004</v>
      </c>
      <c r="AG483" s="6">
        <f>ROUND(AG475+(AG487-AG475)*Z483/12,4)</f>
        <v>0.61129999999999995</v>
      </c>
      <c r="AH483" s="8">
        <v>3.9140000000000001</v>
      </c>
      <c r="AI483" s="32">
        <v>14.417999999999999</v>
      </c>
      <c r="AK483" s="62">
        <v>476</v>
      </c>
    </row>
    <row r="484" spans="3:37" ht="13.5" x14ac:dyDescent="0.15">
      <c r="C484"/>
      <c r="M484" s="136"/>
      <c r="N484" s="4">
        <v>9</v>
      </c>
      <c r="O484" s="7">
        <v>477</v>
      </c>
      <c r="P484" s="30">
        <f>ROUND(P475+(P487-P475)*N484/12,3)</f>
        <v>7.2910000000000004</v>
      </c>
      <c r="Q484" s="31">
        <f>ROUND(Q475+(Q487-Q475)*N484/12,4)</f>
        <v>1.5532999999999999</v>
      </c>
      <c r="R484" s="31">
        <f>ROUND(R475+(R487-R475)*N484/12,4)</f>
        <v>0.8246</v>
      </c>
      <c r="S484" s="31">
        <f>ROUND(S475+(S487-S475)*N484/12,4)</f>
        <v>0.58289999999999997</v>
      </c>
      <c r="T484" s="31">
        <f>ROUND(T475+(T487-T475)*N484/12,4)</f>
        <v>0.46300000000000002</v>
      </c>
      <c r="U484" s="31">
        <f>ROUND(U475+(U487-U475)*N484/12,4)</f>
        <v>0.45689999999999997</v>
      </c>
      <c r="V484" s="30">
        <f>ROUND(V475+(V487-V475)*N484/12,3)</f>
        <v>2.3730000000000002</v>
      </c>
      <c r="W484" s="30">
        <v>15.750999999999999</v>
      </c>
      <c r="Y484" s="136"/>
      <c r="Z484" s="4">
        <v>9</v>
      </c>
      <c r="AA484" s="4">
        <v>477</v>
      </c>
      <c r="AB484" s="5">
        <f>ROUND(AB475+(AB487-AB475)*Z484/12,3)</f>
        <v>8.8629999999999995</v>
      </c>
      <c r="AC484" s="6">
        <f>ROUND(AC475+(AC487-AC475)*Z484/12,4)</f>
        <v>1.9352</v>
      </c>
      <c r="AD484" s="6">
        <f>ROUND(AD475+(AD487-AD475)*Z484/12,4)</f>
        <v>1.0506</v>
      </c>
      <c r="AE484" s="6">
        <f>ROUND(AE475+(AE487-AE475)*Z484/12,4)</f>
        <v>0.75860000000000005</v>
      </c>
      <c r="AF484" s="6">
        <f>ROUND(AF475+(AF487-AF475)*Z484/12,4)</f>
        <v>0.61480000000000001</v>
      </c>
      <c r="AG484" s="6">
        <f>ROUND(AG475+(AG487-AG475)*Z484/12,4)</f>
        <v>0.61360000000000003</v>
      </c>
      <c r="AH484" s="8">
        <v>3.9260000000000002</v>
      </c>
      <c r="AI484" s="30">
        <v>14.417999999999999</v>
      </c>
      <c r="AK484" s="62">
        <v>477</v>
      </c>
    </row>
    <row r="485" spans="3:37" ht="13.5" x14ac:dyDescent="0.15">
      <c r="C485"/>
      <c r="M485" s="136"/>
      <c r="N485" s="4">
        <v>10</v>
      </c>
      <c r="O485" s="7">
        <v>478</v>
      </c>
      <c r="P485" s="30">
        <f>ROUND(P475+(P487-P475)*N485/12,3)</f>
        <v>7.3150000000000004</v>
      </c>
      <c r="Q485" s="31">
        <f>ROUND(Q475+(Q487-Q475)*N485/12,4)</f>
        <v>1.5584</v>
      </c>
      <c r="R485" s="31">
        <f>ROUND(R475+(R487-R475)*N485/12,4)</f>
        <v>0.82730000000000004</v>
      </c>
      <c r="S485" s="31">
        <f>ROUND(S475+(S487-S475)*N485/12,4)</f>
        <v>0.58479999999999999</v>
      </c>
      <c r="T485" s="31">
        <f>ROUND(T475+(T487-T475)*N485/12,4)</f>
        <v>0.46450000000000002</v>
      </c>
      <c r="U485" s="31">
        <f>ROUND(U475+(U487-U475)*N485/12,4)</f>
        <v>0.45839999999999997</v>
      </c>
      <c r="V485" s="30">
        <f>ROUND(V475+(V487-V475)*N485/12,3)</f>
        <v>2.3730000000000002</v>
      </c>
      <c r="W485" s="32">
        <v>15.750999999999999</v>
      </c>
      <c r="Y485" s="136"/>
      <c r="Z485" s="4">
        <v>10</v>
      </c>
      <c r="AA485" s="4">
        <v>478</v>
      </c>
      <c r="AB485" s="5">
        <f>ROUND(AB475+(AB487-AB475)*Z485/12,3)</f>
        <v>8.8960000000000008</v>
      </c>
      <c r="AC485" s="6">
        <f>ROUND(AC475+(AC487-AC475)*Z485/12,4)</f>
        <v>1.9423999999999999</v>
      </c>
      <c r="AD485" s="6">
        <f>ROUND(AD475+(AD487-AD475)*Z485/12,4)</f>
        <v>1.0545</v>
      </c>
      <c r="AE485" s="6">
        <f>ROUND(AE475+(AE487-AE475)*Z485/12,4)</f>
        <v>0.76149999999999995</v>
      </c>
      <c r="AF485" s="6">
        <f>ROUND(AF475+(AF487-AF475)*Z485/12,4)</f>
        <v>0.61699999999999999</v>
      </c>
      <c r="AG485" s="6">
        <f>ROUND(AG475+(AG487-AG475)*Z485/12,4)</f>
        <v>0.61580000000000001</v>
      </c>
      <c r="AH485" s="8">
        <v>3.9369999999999998</v>
      </c>
      <c r="AI485" s="32">
        <v>14.417999999999999</v>
      </c>
      <c r="AK485" s="62">
        <v>478</v>
      </c>
    </row>
    <row r="486" spans="3:37" ht="13.5" x14ac:dyDescent="0.15">
      <c r="C486"/>
      <c r="M486" s="137"/>
      <c r="N486" s="4">
        <v>11</v>
      </c>
      <c r="O486" s="7">
        <v>479</v>
      </c>
      <c r="P486" s="30">
        <f>ROUND(P475+(P487-P475)*N486/12,3)</f>
        <v>7.3390000000000004</v>
      </c>
      <c r="Q486" s="31">
        <f>ROUND(Q475+(Q487-Q475)*N486/12,4)</f>
        <v>1.5634999999999999</v>
      </c>
      <c r="R486" s="31">
        <f>ROUND(R475+(R487-R475)*N486/12,4)</f>
        <v>0.83</v>
      </c>
      <c r="S486" s="31">
        <f>ROUND(S475+(S487-S475)*N486/12,4)</f>
        <v>0.5867</v>
      </c>
      <c r="T486" s="31">
        <f>ROUND(T475+(T487-T475)*N486/12,4)</f>
        <v>0.46600000000000003</v>
      </c>
      <c r="U486" s="31">
        <f>ROUND(U475+(U487-U475)*N486/12,4)</f>
        <v>0.45989999999999998</v>
      </c>
      <c r="V486" s="30">
        <f>ROUND(V475+(V487-V475)*N486/12,3)</f>
        <v>2.3730000000000002</v>
      </c>
      <c r="W486" s="30">
        <v>15.750999999999999</v>
      </c>
      <c r="Y486" s="137"/>
      <c r="Z486" s="4">
        <v>11</v>
      </c>
      <c r="AA486" s="4">
        <v>479</v>
      </c>
      <c r="AB486" s="5">
        <f>ROUND(AB475+(AB487-AB475)*Z486/12,3)</f>
        <v>8.9290000000000003</v>
      </c>
      <c r="AC486" s="6">
        <f>ROUND(AC475+(AC487-AC475)*Z486/12,4)</f>
        <v>1.9496</v>
      </c>
      <c r="AD486" s="6">
        <f>ROUND(AD475+(AD487-AD475)*Z486/12,4)</f>
        <v>1.0584</v>
      </c>
      <c r="AE486" s="6">
        <f>ROUND(AE475+(AE487-AE475)*Z486/12,4)</f>
        <v>0.76429999999999998</v>
      </c>
      <c r="AF486" s="6">
        <f>ROUND(AF475+(AF487-AF475)*Z486/12,4)</f>
        <v>0.61929999999999996</v>
      </c>
      <c r="AG486" s="6">
        <f>ROUND(AG475+(AG487-AG475)*Z486/12,4)</f>
        <v>0.61809999999999998</v>
      </c>
      <c r="AH486" s="8">
        <v>3.948</v>
      </c>
      <c r="AI486" s="30">
        <v>14.417999999999999</v>
      </c>
      <c r="AK486" s="62">
        <v>479</v>
      </c>
    </row>
    <row r="487" spans="3:37" ht="13.5" x14ac:dyDescent="0.15">
      <c r="C487"/>
      <c r="M487" s="135">
        <v>40</v>
      </c>
      <c r="N487" s="4">
        <v>0</v>
      </c>
      <c r="O487" s="7">
        <v>480</v>
      </c>
      <c r="P487" s="30">
        <v>7.3630000000000004</v>
      </c>
      <c r="Q487" s="31">
        <v>1.5686</v>
      </c>
      <c r="R487" s="33">
        <v>0.8327</v>
      </c>
      <c r="S487" s="33">
        <v>0.58860000000000001</v>
      </c>
      <c r="T487" s="33">
        <v>0.46750000000000003</v>
      </c>
      <c r="U487" s="33">
        <v>0.46139999999999998</v>
      </c>
      <c r="V487" s="32">
        <v>2.3730000000000002</v>
      </c>
      <c r="W487" s="32">
        <v>15.750999999999999</v>
      </c>
      <c r="Y487" s="135">
        <v>40</v>
      </c>
      <c r="Z487" s="4">
        <v>0</v>
      </c>
      <c r="AA487" s="4">
        <v>480</v>
      </c>
      <c r="AB487" s="5">
        <v>8.9619999999999997</v>
      </c>
      <c r="AC487" s="6">
        <v>1.9568000000000001</v>
      </c>
      <c r="AD487" s="6">
        <v>1.0623</v>
      </c>
      <c r="AE487" s="6">
        <v>0.7671</v>
      </c>
      <c r="AF487" s="6">
        <v>0.62160000000000004</v>
      </c>
      <c r="AG487" s="6">
        <v>0.62039999999999995</v>
      </c>
      <c r="AH487" s="8">
        <v>3.9590000000000001</v>
      </c>
      <c r="AI487" s="32">
        <v>14.417999999999999</v>
      </c>
      <c r="AK487" s="62">
        <v>480</v>
      </c>
    </row>
    <row r="488" spans="3:37" ht="13.5" x14ac:dyDescent="0.15">
      <c r="C488"/>
      <c r="M488" s="136"/>
      <c r="N488" s="4">
        <v>1</v>
      </c>
      <c r="O488" s="7">
        <v>481</v>
      </c>
      <c r="P488" s="30">
        <f>ROUND(P487+(P499-P487)*N488/12,3)</f>
        <v>7.3869999999999996</v>
      </c>
      <c r="Q488" s="31">
        <f>ROUND(Q487+(Q499-Q487)*N488/12,4)</f>
        <v>1.5738000000000001</v>
      </c>
      <c r="R488" s="31">
        <f>ROUND(R487+(R499-R487)*N488/12,4)</f>
        <v>0.83550000000000002</v>
      </c>
      <c r="S488" s="31">
        <f>ROUND(S487+(S499-S487)*N488/12,4)</f>
        <v>0.59060000000000001</v>
      </c>
      <c r="T488" s="31">
        <f>ROUND(T487+(T499-T487)*N488/12,4)</f>
        <v>0.46910000000000002</v>
      </c>
      <c r="U488" s="31">
        <f>ROUND(U487+(U499-U487)*N488/12,4)</f>
        <v>0.46289999999999998</v>
      </c>
      <c r="V488" s="30">
        <f>ROUND(V487+(V499-V487)*N488/12,3)</f>
        <v>2.3730000000000002</v>
      </c>
      <c r="W488" s="30">
        <v>15.750999999999999</v>
      </c>
      <c r="Y488" s="136"/>
      <c r="Z488" s="4">
        <v>1</v>
      </c>
      <c r="AA488" s="4">
        <v>481</v>
      </c>
      <c r="AB488" s="5">
        <f>ROUND(AB487+(AB499-AB487)*Z488/12,3)</f>
        <v>8.9960000000000004</v>
      </c>
      <c r="AC488" s="6">
        <f>ROUND(AC487+(AC499-AC487)*Z488/12,4)</f>
        <v>1.9642999999999999</v>
      </c>
      <c r="AD488" s="6">
        <f>ROUND(AD487+(AD499-AD487)*Z488/12,4)</f>
        <v>1.0664</v>
      </c>
      <c r="AE488" s="6">
        <f>ROUND(AE487+(AE499-AE487)*Z488/12,4)</f>
        <v>0.77</v>
      </c>
      <c r="AF488" s="6">
        <f>ROUND(AF487+(AF499-AF487)*Z488/12,4)</f>
        <v>0.624</v>
      </c>
      <c r="AG488" s="6">
        <f>ROUND(AG487+(AG499-AG487)*Z488/12,4)</f>
        <v>0.62280000000000002</v>
      </c>
      <c r="AH488" s="8">
        <v>3.9710000000000001</v>
      </c>
      <c r="AI488" s="30">
        <v>14.417999999999999</v>
      </c>
      <c r="AK488" s="62">
        <v>481</v>
      </c>
    </row>
    <row r="489" spans="3:37" ht="13.5" x14ac:dyDescent="0.15">
      <c r="C489"/>
      <c r="M489" s="136"/>
      <c r="N489" s="4">
        <v>2</v>
      </c>
      <c r="O489" s="7">
        <v>482</v>
      </c>
      <c r="P489" s="30">
        <f>ROUND(P487+(P499-P487)*N489/12,3)</f>
        <v>7.4119999999999999</v>
      </c>
      <c r="Q489" s="31">
        <f>ROUND(Q487+(Q499-Q487)*N489/12,4)</f>
        <v>1.579</v>
      </c>
      <c r="R489" s="31">
        <f>ROUND(R487+(R499-R487)*N489/12,4)</f>
        <v>0.83819999999999995</v>
      </c>
      <c r="S489" s="31">
        <f>ROUND(S487+(S499-S487)*N489/12,4)</f>
        <v>0.59250000000000003</v>
      </c>
      <c r="T489" s="31">
        <f>ROUND(T487+(T499-T487)*N489/12,4)</f>
        <v>0.47060000000000002</v>
      </c>
      <c r="U489" s="31">
        <f>ROUND(U487+(U499-U487)*N489/12,4)</f>
        <v>0.46450000000000002</v>
      </c>
      <c r="V489" s="30">
        <f>ROUND(V487+(V499-V487)*N489/12,3)</f>
        <v>2.3730000000000002</v>
      </c>
      <c r="W489" s="32">
        <v>15.750999999999999</v>
      </c>
      <c r="Y489" s="136"/>
      <c r="Z489" s="4">
        <v>2</v>
      </c>
      <c r="AA489" s="4">
        <v>482</v>
      </c>
      <c r="AB489" s="5">
        <f>ROUND(AB487+(AB499-AB487)*Z489/12,3)</f>
        <v>9.0310000000000006</v>
      </c>
      <c r="AC489" s="6">
        <f>ROUND(AC487+(AC499-AC487)*Z489/12,4)</f>
        <v>1.9718</v>
      </c>
      <c r="AD489" s="6">
        <f>ROUND(AD487+(AD499-AD487)*Z489/12,4)</f>
        <v>1.0704</v>
      </c>
      <c r="AE489" s="6">
        <f>ROUND(AE487+(AE499-AE487)*Z489/12,4)</f>
        <v>0.77300000000000002</v>
      </c>
      <c r="AF489" s="6">
        <f>ROUND(AF487+(AF499-AF487)*Z489/12,4)</f>
        <v>0.62639999999999996</v>
      </c>
      <c r="AG489" s="6">
        <f>ROUND(AG487+(AG499-AG487)*Z489/12,4)</f>
        <v>0.62519999999999998</v>
      </c>
      <c r="AH489" s="8">
        <v>3.9820000000000002</v>
      </c>
      <c r="AI489" s="32">
        <v>14.417999999999999</v>
      </c>
      <c r="AK489" s="62">
        <v>482</v>
      </c>
    </row>
    <row r="490" spans="3:37" ht="13.5" x14ac:dyDescent="0.15">
      <c r="C490"/>
      <c r="M490" s="136"/>
      <c r="N490" s="4">
        <v>3</v>
      </c>
      <c r="O490" s="7">
        <v>483</v>
      </c>
      <c r="P490" s="30">
        <f>ROUND(P487+(P499-P487)*N490/12,3)</f>
        <v>7.4359999999999999</v>
      </c>
      <c r="Q490" s="31">
        <f>ROUND(Q487+(Q499-Q487)*N490/12,4)</f>
        <v>1.5842000000000001</v>
      </c>
      <c r="R490" s="31">
        <f>ROUND(R487+(R499-R487)*N490/12,4)</f>
        <v>0.84099999999999997</v>
      </c>
      <c r="S490" s="31">
        <f>ROUND(S487+(S499-S487)*N490/12,4)</f>
        <v>0.59450000000000003</v>
      </c>
      <c r="T490" s="31">
        <f>ROUND(T487+(T499-T487)*N490/12,4)</f>
        <v>0.47220000000000001</v>
      </c>
      <c r="U490" s="31">
        <f>ROUND(U487+(U499-U487)*N490/12,4)</f>
        <v>0.46600000000000003</v>
      </c>
      <c r="V490" s="30">
        <f>ROUND(V487+(V499-V487)*N490/12,3)</f>
        <v>2.3730000000000002</v>
      </c>
      <c r="W490" s="30">
        <v>15.750999999999999</v>
      </c>
      <c r="Y490" s="136"/>
      <c r="Z490" s="4">
        <v>3</v>
      </c>
      <c r="AA490" s="4">
        <v>483</v>
      </c>
      <c r="AB490" s="5">
        <f>ROUND(AB487+(AB499-AB487)*Z490/12,3)</f>
        <v>9.0649999999999995</v>
      </c>
      <c r="AC490" s="6">
        <f>ROUND(AC487+(AC499-AC487)*Z490/12,4)</f>
        <v>1.9793000000000001</v>
      </c>
      <c r="AD490" s="6">
        <f>ROUND(AD487+(AD499-AD487)*Z490/12,4)</f>
        <v>1.0745</v>
      </c>
      <c r="AE490" s="6">
        <f>ROUND(AE487+(AE499-AE487)*Z490/12,4)</f>
        <v>0.77590000000000003</v>
      </c>
      <c r="AF490" s="6">
        <f>ROUND(AF487+(AF499-AF487)*Z490/12,4)</f>
        <v>0.62880000000000003</v>
      </c>
      <c r="AG490" s="6">
        <f>ROUND(AG487+(AG499-AG487)*Z490/12,4)</f>
        <v>0.62749999999999995</v>
      </c>
      <c r="AH490" s="8">
        <v>3.9940000000000002</v>
      </c>
      <c r="AI490" s="30">
        <v>14.417999999999999</v>
      </c>
      <c r="AK490" s="62">
        <v>483</v>
      </c>
    </row>
    <row r="491" spans="3:37" ht="13.5" x14ac:dyDescent="0.15">
      <c r="C491"/>
      <c r="M491" s="136"/>
      <c r="N491" s="4">
        <v>4</v>
      </c>
      <c r="O491" s="7">
        <v>484</v>
      </c>
      <c r="P491" s="30">
        <f>ROUND(P487+(P499-P487)*N491/12,3)</f>
        <v>7.4610000000000003</v>
      </c>
      <c r="Q491" s="31">
        <f>ROUND(Q487+(Q499-Q487)*N491/12,4)</f>
        <v>1.5893999999999999</v>
      </c>
      <c r="R491" s="31">
        <f>ROUND(R487+(R499-R487)*N491/12,4)</f>
        <v>0.84370000000000001</v>
      </c>
      <c r="S491" s="31">
        <f>ROUND(S487+(S499-S487)*N491/12,4)</f>
        <v>0.59640000000000004</v>
      </c>
      <c r="T491" s="31">
        <f>ROUND(T487+(T499-T487)*N491/12,4)</f>
        <v>0.47370000000000001</v>
      </c>
      <c r="U491" s="31">
        <f>ROUND(U487+(U499-U487)*N491/12,4)</f>
        <v>0.46750000000000003</v>
      </c>
      <c r="V491" s="30">
        <f>ROUND(V487+(V499-V487)*N491/12,3)</f>
        <v>2.3730000000000002</v>
      </c>
      <c r="W491" s="32">
        <v>15.750999999999999</v>
      </c>
      <c r="Y491" s="136"/>
      <c r="Z491" s="4">
        <v>4</v>
      </c>
      <c r="AA491" s="4">
        <v>484</v>
      </c>
      <c r="AB491" s="5">
        <f>ROUND(AB487+(AB499-AB487)*Z491/12,3)</f>
        <v>9.0990000000000002</v>
      </c>
      <c r="AC491" s="6">
        <f>ROUND(AC487+(AC499-AC487)*Z491/12,4)</f>
        <v>1.9867999999999999</v>
      </c>
      <c r="AD491" s="6">
        <f>ROUND(AD487+(AD499-AD487)*Z491/12,4)</f>
        <v>1.0786</v>
      </c>
      <c r="AE491" s="6">
        <f>ROUND(AE487+(AE499-AE487)*Z491/12,4)</f>
        <v>0.77880000000000005</v>
      </c>
      <c r="AF491" s="6">
        <f>ROUND(AF487+(AF499-AF487)*Z491/12,4)</f>
        <v>0.63109999999999999</v>
      </c>
      <c r="AG491" s="6">
        <f>ROUND(AG487+(AG499-AG487)*Z491/12,4)</f>
        <v>0.62990000000000002</v>
      </c>
      <c r="AH491" s="8">
        <v>4.0049999999999999</v>
      </c>
      <c r="AI491" s="32">
        <v>14.417999999999999</v>
      </c>
      <c r="AK491" s="62">
        <v>484</v>
      </c>
    </row>
    <row r="492" spans="3:37" ht="13.5" x14ac:dyDescent="0.15">
      <c r="C492"/>
      <c r="M492" s="136"/>
      <c r="N492" s="4">
        <v>5</v>
      </c>
      <c r="O492" s="7">
        <v>485</v>
      </c>
      <c r="P492" s="30">
        <f>ROUND(P487+(P499-P487)*N492/12,3)</f>
        <v>7.4850000000000003</v>
      </c>
      <c r="Q492" s="31">
        <f>ROUND(Q487+(Q499-Q487)*N492/12,4)</f>
        <v>1.5946</v>
      </c>
      <c r="R492" s="31">
        <f>ROUND(R487+(R499-R487)*N492/12,4)</f>
        <v>0.84650000000000003</v>
      </c>
      <c r="S492" s="31">
        <f>ROUND(S487+(S499-S487)*N492/12,4)</f>
        <v>0.59840000000000004</v>
      </c>
      <c r="T492" s="31">
        <f>ROUND(T487+(T499-T487)*N492/12,4)</f>
        <v>0.4753</v>
      </c>
      <c r="U492" s="31">
        <f>ROUND(U487+(U499-U487)*N492/12,4)</f>
        <v>0.46910000000000002</v>
      </c>
      <c r="V492" s="30">
        <f>ROUND(V487+(V499-V487)*N492/12,3)</f>
        <v>2.3730000000000002</v>
      </c>
      <c r="W492" s="30">
        <v>15.750999999999999</v>
      </c>
      <c r="Y492" s="136"/>
      <c r="Z492" s="4">
        <v>5</v>
      </c>
      <c r="AA492" s="4">
        <v>485</v>
      </c>
      <c r="AB492" s="5">
        <f>ROUND(AB487+(AB499-AB487)*Z492/12,3)</f>
        <v>9.1340000000000003</v>
      </c>
      <c r="AC492" s="6">
        <f>ROUND(AC487+(AC499-AC487)*Z492/12,4)</f>
        <v>1.9943</v>
      </c>
      <c r="AD492" s="6">
        <f>ROUND(AD487+(AD499-AD487)*Z492/12,4)</f>
        <v>1.0826</v>
      </c>
      <c r="AE492" s="6">
        <f>ROUND(AE487+(AE499-AE487)*Z492/12,4)</f>
        <v>0.78180000000000005</v>
      </c>
      <c r="AF492" s="6">
        <f>ROUND(AF487+(AF499-AF487)*Z492/12,4)</f>
        <v>0.63349999999999995</v>
      </c>
      <c r="AG492" s="6">
        <f>ROUND(AG487+(AG499-AG487)*Z492/12,4)</f>
        <v>0.63229999999999997</v>
      </c>
      <c r="AH492" s="8">
        <v>4.0170000000000003</v>
      </c>
      <c r="AI492" s="30">
        <v>14.417999999999999</v>
      </c>
      <c r="AK492" s="62">
        <v>485</v>
      </c>
    </row>
    <row r="493" spans="3:37" ht="13.5" x14ac:dyDescent="0.15">
      <c r="C493"/>
      <c r="M493" s="136"/>
      <c r="N493" s="4">
        <v>6</v>
      </c>
      <c r="O493" s="7">
        <v>486</v>
      </c>
      <c r="P493" s="30">
        <f>ROUND(P487+(P499-P487)*N493/12,3)</f>
        <v>7.51</v>
      </c>
      <c r="Q493" s="31">
        <f>ROUND(Q487+(Q499-Q487)*N493/12,4)</f>
        <v>1.5999000000000001</v>
      </c>
      <c r="R493" s="31">
        <f>ROUND(R487+(R499-R487)*N493/12,4)</f>
        <v>0.84930000000000005</v>
      </c>
      <c r="S493" s="31">
        <f>ROUND(S487+(S499-S487)*N493/12,4)</f>
        <v>0.60029999999999994</v>
      </c>
      <c r="T493" s="31">
        <f>ROUND(T487+(T499-T487)*N493/12,4)</f>
        <v>0.4768</v>
      </c>
      <c r="U493" s="31">
        <f>ROUND(U487+(U499-U487)*N493/12,4)</f>
        <v>0.47060000000000002</v>
      </c>
      <c r="V493" s="30">
        <f>ROUND(V487+(V499-V487)*N493/12,3)</f>
        <v>2.3730000000000002</v>
      </c>
      <c r="W493" s="32">
        <v>15.750999999999999</v>
      </c>
      <c r="Y493" s="136"/>
      <c r="Z493" s="4">
        <v>6</v>
      </c>
      <c r="AA493" s="4">
        <v>486</v>
      </c>
      <c r="AB493" s="5">
        <f>ROUND(AB487+(AB499-AB487)*Z493/12,3)</f>
        <v>9.1679999999999993</v>
      </c>
      <c r="AC493" s="6">
        <f>ROUND(AC487+(AC499-AC487)*Z493/12,4)</f>
        <v>2.0017999999999998</v>
      </c>
      <c r="AD493" s="6">
        <f>ROUND(AD487+(AD499-AD487)*Z493/12,4)</f>
        <v>1.0867</v>
      </c>
      <c r="AE493" s="6">
        <f>ROUND(AE487+(AE499-AE487)*Z493/12,4)</f>
        <v>0.78469999999999995</v>
      </c>
      <c r="AF493" s="6">
        <f>ROUND(AF487+(AF499-AF487)*Z493/12,4)</f>
        <v>0.63590000000000002</v>
      </c>
      <c r="AG493" s="6">
        <f>ROUND(AG487+(AG499-AG487)*Z493/12,4)</f>
        <v>0.63470000000000004</v>
      </c>
      <c r="AH493" s="8">
        <v>4.0289999999999999</v>
      </c>
      <c r="AI493" s="32">
        <v>14.417999999999999</v>
      </c>
      <c r="AK493" s="62">
        <v>486</v>
      </c>
    </row>
    <row r="494" spans="3:37" ht="13.5" x14ac:dyDescent="0.15">
      <c r="C494"/>
      <c r="M494" s="136"/>
      <c r="N494" s="4">
        <v>7</v>
      </c>
      <c r="O494" s="7">
        <v>487</v>
      </c>
      <c r="P494" s="30">
        <f>ROUND(P487+(P499-P487)*N494/12,3)</f>
        <v>7.5339999999999998</v>
      </c>
      <c r="Q494" s="31">
        <f>ROUND(Q487+(Q499-Q487)*N494/12,4)</f>
        <v>1.6051</v>
      </c>
      <c r="R494" s="31">
        <f>ROUND(R487+(R499-R487)*N494/12,4)</f>
        <v>0.85199999999999998</v>
      </c>
      <c r="S494" s="31">
        <f>ROUND(S487+(S499-S487)*N494/12,4)</f>
        <v>0.60229999999999995</v>
      </c>
      <c r="T494" s="31">
        <f>ROUND(T487+(T499-T487)*N494/12,4)</f>
        <v>0.47839999999999999</v>
      </c>
      <c r="U494" s="31">
        <f>ROUND(U487+(U499-U487)*N494/12,4)</f>
        <v>0.47210000000000002</v>
      </c>
      <c r="V494" s="30">
        <f>ROUND(V487+(V499-V487)*N494/12,3)</f>
        <v>2.3730000000000002</v>
      </c>
      <c r="W494" s="30">
        <v>15.750999999999999</v>
      </c>
      <c r="Y494" s="136"/>
      <c r="Z494" s="4">
        <v>7</v>
      </c>
      <c r="AA494" s="4">
        <v>487</v>
      </c>
      <c r="AB494" s="5">
        <f>ROUND(AB487+(AB499-AB487)*Z494/12,3)</f>
        <v>9.202</v>
      </c>
      <c r="AC494" s="6">
        <f>ROUND(AC487+(AC499-AC487)*Z494/12,4)</f>
        <v>2.0093000000000001</v>
      </c>
      <c r="AD494" s="6">
        <f>ROUND(AD487+(AD499-AD487)*Z494/12,4)</f>
        <v>1.0908</v>
      </c>
      <c r="AE494" s="6">
        <f>ROUND(AE487+(AE499-AE487)*Z494/12,4)</f>
        <v>0.78759999999999997</v>
      </c>
      <c r="AF494" s="6">
        <f>ROUND(AF487+(AF499-AF487)*Z494/12,4)</f>
        <v>0.63829999999999998</v>
      </c>
      <c r="AG494" s="6">
        <f>ROUND(AG487+(AG499-AG487)*Z494/12,4)</f>
        <v>0.63700000000000001</v>
      </c>
      <c r="AH494" s="8">
        <v>4.04</v>
      </c>
      <c r="AI494" s="30">
        <v>14.417999999999999</v>
      </c>
      <c r="AK494" s="62">
        <v>487</v>
      </c>
    </row>
    <row r="495" spans="3:37" ht="13.5" x14ac:dyDescent="0.15">
      <c r="C495"/>
      <c r="M495" s="136"/>
      <c r="N495" s="4">
        <v>8</v>
      </c>
      <c r="O495" s="7">
        <v>488</v>
      </c>
      <c r="P495" s="30">
        <f>ROUND(P487+(P499-P487)*N495/12,3)</f>
        <v>7.5579999999999998</v>
      </c>
      <c r="Q495" s="31">
        <f>ROUND(Q487+(Q499-Q487)*N495/12,4)</f>
        <v>1.6103000000000001</v>
      </c>
      <c r="R495" s="31">
        <f>ROUND(R487+(R499-R487)*N495/12,4)</f>
        <v>0.8548</v>
      </c>
      <c r="S495" s="31">
        <f>ROUND(S487+(S499-S487)*N495/12,4)</f>
        <v>0.60419999999999996</v>
      </c>
      <c r="T495" s="31">
        <f>ROUND(T487+(T499-T487)*N495/12,4)</f>
        <v>0.47989999999999999</v>
      </c>
      <c r="U495" s="31">
        <f>ROUND(U487+(U499-U487)*N495/12,4)</f>
        <v>0.47370000000000001</v>
      </c>
      <c r="V495" s="30">
        <f>ROUND(V487+(V499-V487)*N495/12,3)</f>
        <v>2.3730000000000002</v>
      </c>
      <c r="W495" s="32">
        <v>15.750999999999999</v>
      </c>
      <c r="Y495" s="136"/>
      <c r="Z495" s="4">
        <v>8</v>
      </c>
      <c r="AA495" s="4">
        <v>488</v>
      </c>
      <c r="AB495" s="5">
        <f>ROUND(AB487+(AB499-AB487)*Z495/12,3)</f>
        <v>9.2370000000000001</v>
      </c>
      <c r="AC495" s="6">
        <f>ROUND(AC487+(AC499-AC487)*Z495/12,4)</f>
        <v>2.0167999999999999</v>
      </c>
      <c r="AD495" s="6">
        <f>ROUND(AD487+(AD499-AD487)*Z495/12,4)</f>
        <v>1.0948</v>
      </c>
      <c r="AE495" s="6">
        <f>ROUND(AE487+(AE499-AE487)*Z495/12,4)</f>
        <v>0.79059999999999997</v>
      </c>
      <c r="AF495" s="6">
        <f>ROUND(AF487+(AF499-AF487)*Z495/12,4)</f>
        <v>0.64070000000000005</v>
      </c>
      <c r="AG495" s="6">
        <f>ROUND(AG487+(AG499-AG487)*Z495/12,4)</f>
        <v>0.63939999999999997</v>
      </c>
      <c r="AH495" s="8">
        <v>4.0519999999999996</v>
      </c>
      <c r="AI495" s="32">
        <v>14.417999999999999</v>
      </c>
      <c r="AK495" s="62">
        <v>488</v>
      </c>
    </row>
    <row r="496" spans="3:37" ht="13.5" x14ac:dyDescent="0.15">
      <c r="C496"/>
      <c r="M496" s="136"/>
      <c r="N496" s="4">
        <v>9</v>
      </c>
      <c r="O496" s="7">
        <v>489</v>
      </c>
      <c r="P496" s="30">
        <f>ROUND(P487+(P499-P487)*N496/12,3)</f>
        <v>7.5830000000000002</v>
      </c>
      <c r="Q496" s="31">
        <f>ROUND(Q487+(Q499-Q487)*N496/12,4)</f>
        <v>1.6154999999999999</v>
      </c>
      <c r="R496" s="31">
        <f>ROUND(R487+(R499-R487)*N496/12,4)</f>
        <v>0.85750000000000004</v>
      </c>
      <c r="S496" s="31">
        <f>ROUND(S487+(S499-S487)*N496/12,4)</f>
        <v>0.60619999999999996</v>
      </c>
      <c r="T496" s="31">
        <f>ROUND(T487+(T499-T487)*N496/12,4)</f>
        <v>0.48149999999999998</v>
      </c>
      <c r="U496" s="31">
        <f>ROUND(U487+(U499-U487)*N496/12,4)</f>
        <v>0.47520000000000001</v>
      </c>
      <c r="V496" s="30">
        <f>ROUND(V487+(V499-V487)*N496/12,3)</f>
        <v>2.3730000000000002</v>
      </c>
      <c r="W496" s="30">
        <v>15.750999999999999</v>
      </c>
      <c r="Y496" s="136"/>
      <c r="Z496" s="4">
        <v>9</v>
      </c>
      <c r="AA496" s="4">
        <v>489</v>
      </c>
      <c r="AB496" s="5">
        <f>ROUND(AB487+(AB499-AB487)*Z496/12,3)</f>
        <v>9.2710000000000008</v>
      </c>
      <c r="AC496" s="6">
        <f>ROUND(AC487+(AC499-AC487)*Z496/12,4)</f>
        <v>2.0243000000000002</v>
      </c>
      <c r="AD496" s="6">
        <f>ROUND(AD487+(AD499-AD487)*Z496/12,4)</f>
        <v>1.0989</v>
      </c>
      <c r="AE496" s="6">
        <f>ROUND(AE487+(AE499-AE487)*Z496/12,4)</f>
        <v>0.79349999999999998</v>
      </c>
      <c r="AF496" s="6">
        <f>ROUND(AF487+(AF499-AF487)*Z496/12,4)</f>
        <v>0.6431</v>
      </c>
      <c r="AG496" s="6">
        <f>ROUND(AG487+(AG499-AG487)*Z496/12,4)</f>
        <v>0.64180000000000004</v>
      </c>
      <c r="AH496" s="8">
        <v>4.0629999999999997</v>
      </c>
      <c r="AI496" s="30">
        <v>14.417999999999999</v>
      </c>
      <c r="AK496" s="62">
        <v>489</v>
      </c>
    </row>
    <row r="497" spans="3:37" ht="13.5" x14ac:dyDescent="0.15">
      <c r="C497"/>
      <c r="M497" s="136"/>
      <c r="N497" s="4">
        <v>10</v>
      </c>
      <c r="O497" s="7">
        <v>490</v>
      </c>
      <c r="P497" s="30">
        <f>ROUND(P487+(P499-P487)*N497/12,3)</f>
        <v>7.6070000000000002</v>
      </c>
      <c r="Q497" s="31">
        <f>ROUND(Q487+(Q499-Q487)*N497/12,4)</f>
        <v>1.6207</v>
      </c>
      <c r="R497" s="31">
        <f>ROUND(R487+(R499-R487)*N497/12,4)</f>
        <v>0.86029999999999995</v>
      </c>
      <c r="S497" s="31">
        <f>ROUND(S487+(S499-S487)*N497/12,4)</f>
        <v>0.60809999999999997</v>
      </c>
      <c r="T497" s="31">
        <f>ROUND(T487+(T499-T487)*N497/12,4)</f>
        <v>0.48299999999999998</v>
      </c>
      <c r="U497" s="31">
        <f>ROUND(U487+(U499-U487)*N497/12,4)</f>
        <v>0.47670000000000001</v>
      </c>
      <c r="V497" s="30">
        <f>ROUND(V487+(V499-V487)*N497/12,3)</f>
        <v>2.3730000000000002</v>
      </c>
      <c r="W497" s="32">
        <v>15.750999999999999</v>
      </c>
      <c r="Y497" s="136"/>
      <c r="Z497" s="4">
        <v>10</v>
      </c>
      <c r="AA497" s="4">
        <v>490</v>
      </c>
      <c r="AB497" s="5">
        <f>ROUND(AB487+(AB499-AB487)*Z497/12,3)</f>
        <v>9.3049999999999997</v>
      </c>
      <c r="AC497" s="6">
        <f>ROUND(AC487+(AC499-AC487)*Z497/12,4)</f>
        <v>2.0318000000000001</v>
      </c>
      <c r="AD497" s="6">
        <f>ROUND(AD487+(AD499-AD487)*Z497/12,4)</f>
        <v>1.103</v>
      </c>
      <c r="AE497" s="6">
        <f>ROUND(AE487+(AE499-AE487)*Z497/12,4)</f>
        <v>0.7964</v>
      </c>
      <c r="AF497" s="6">
        <f>ROUND(AF487+(AF499-AF487)*Z497/12,4)</f>
        <v>0.64539999999999997</v>
      </c>
      <c r="AG497" s="6">
        <f>ROUND(AG487+(AG499-AG487)*Z497/12,4)</f>
        <v>0.64419999999999999</v>
      </c>
      <c r="AH497" s="8">
        <v>4.0750000000000002</v>
      </c>
      <c r="AI497" s="32">
        <v>14.417999999999999</v>
      </c>
      <c r="AK497" s="62">
        <v>490</v>
      </c>
    </row>
    <row r="498" spans="3:37" ht="13.5" x14ac:dyDescent="0.15">
      <c r="C498"/>
      <c r="M498" s="137"/>
      <c r="N498" s="4">
        <v>11</v>
      </c>
      <c r="O498" s="7">
        <v>491</v>
      </c>
      <c r="P498" s="30">
        <f>ROUND(P487+(P499-P487)*N498/12,3)</f>
        <v>7.6319999999999997</v>
      </c>
      <c r="Q498" s="31">
        <f>ROUND(Q487+(Q499-Q487)*N498/12,4)</f>
        <v>1.6258999999999999</v>
      </c>
      <c r="R498" s="31">
        <f>ROUND(R487+(R499-R487)*N498/12,4)</f>
        <v>0.86299999999999999</v>
      </c>
      <c r="S498" s="31">
        <f>ROUND(S487+(S499-S487)*N498/12,4)</f>
        <v>0.61009999999999998</v>
      </c>
      <c r="T498" s="31">
        <f>ROUND(T487+(T499-T487)*N498/12,4)</f>
        <v>0.48459999999999998</v>
      </c>
      <c r="U498" s="31">
        <f>ROUND(U487+(U499-U487)*N498/12,4)</f>
        <v>0.4783</v>
      </c>
      <c r="V498" s="30">
        <f>ROUND(V487+(V499-V487)*N498/12,3)</f>
        <v>2.3730000000000002</v>
      </c>
      <c r="W498" s="30">
        <v>15.750999999999999</v>
      </c>
      <c r="Y498" s="137"/>
      <c r="Z498" s="4">
        <v>11</v>
      </c>
      <c r="AA498" s="4">
        <v>491</v>
      </c>
      <c r="AB498" s="5">
        <f>ROUND(AB487+(AB499-AB487)*Z498/12,3)</f>
        <v>9.34</v>
      </c>
      <c r="AC498" s="6">
        <f>ROUND(AC487+(AC499-AC487)*Z498/12,4)</f>
        <v>2.0392999999999999</v>
      </c>
      <c r="AD498" s="6">
        <f>ROUND(AD487+(AD499-AD487)*Z498/12,4)</f>
        <v>1.107</v>
      </c>
      <c r="AE498" s="6">
        <f>ROUND(AE487+(AE499-AE487)*Z498/12,4)</f>
        <v>0.7994</v>
      </c>
      <c r="AF498" s="6">
        <f>ROUND(AF487+(AF499-AF487)*Z498/12,4)</f>
        <v>0.64780000000000004</v>
      </c>
      <c r="AG498" s="6">
        <f>ROUND(AG487+(AG499-AG487)*Z498/12,4)</f>
        <v>0.64649999999999996</v>
      </c>
      <c r="AH498" s="8">
        <v>4.0860000000000003</v>
      </c>
      <c r="AI498" s="30">
        <v>14.417999999999999</v>
      </c>
      <c r="AK498" s="62">
        <v>491</v>
      </c>
    </row>
    <row r="499" spans="3:37" ht="13.5" x14ac:dyDescent="0.15">
      <c r="C499"/>
      <c r="M499" s="135">
        <v>41</v>
      </c>
      <c r="N499" s="4">
        <v>0</v>
      </c>
      <c r="O499" s="7">
        <v>492</v>
      </c>
      <c r="P499" s="30">
        <v>7.6559999999999997</v>
      </c>
      <c r="Q499" s="31">
        <v>1.6311</v>
      </c>
      <c r="R499" s="33">
        <v>0.86580000000000001</v>
      </c>
      <c r="S499" s="33">
        <v>0.61199999999999999</v>
      </c>
      <c r="T499" s="33">
        <v>0.48609999999999998</v>
      </c>
      <c r="U499" s="33">
        <v>0.4798</v>
      </c>
      <c r="V499" s="32">
        <v>2.3730000000000002</v>
      </c>
      <c r="W499" s="32">
        <v>15.750999999999999</v>
      </c>
      <c r="Y499" s="135">
        <v>41</v>
      </c>
      <c r="Z499" s="4">
        <v>0</v>
      </c>
      <c r="AA499" s="4">
        <v>492</v>
      </c>
      <c r="AB499" s="5">
        <v>9.3740000000000006</v>
      </c>
      <c r="AC499" s="6">
        <v>2.0468000000000002</v>
      </c>
      <c r="AD499" s="6">
        <v>1.1111</v>
      </c>
      <c r="AE499" s="6">
        <v>0.80230000000000001</v>
      </c>
      <c r="AF499" s="6">
        <v>0.6502</v>
      </c>
      <c r="AG499" s="6">
        <v>0.64890000000000003</v>
      </c>
      <c r="AH499" s="8">
        <v>4.0979999999999999</v>
      </c>
      <c r="AI499" s="32">
        <v>14.417999999999999</v>
      </c>
      <c r="AK499" s="62">
        <v>492</v>
      </c>
    </row>
    <row r="500" spans="3:37" ht="13.5" x14ac:dyDescent="0.15">
      <c r="C500"/>
      <c r="M500" s="136"/>
      <c r="N500" s="4">
        <v>1</v>
      </c>
      <c r="O500" s="7">
        <v>493</v>
      </c>
      <c r="P500" s="30">
        <f>ROUND(P499+(P511-P499)*N500/12,3)</f>
        <v>7.681</v>
      </c>
      <c r="Q500" s="31">
        <f>ROUND(Q499+(Q511-Q499)*N500/12,4)</f>
        <v>1.6364000000000001</v>
      </c>
      <c r="R500" s="31">
        <f>ROUND(R499+(R511-R499)*N500/12,4)</f>
        <v>0.86860000000000004</v>
      </c>
      <c r="S500" s="31">
        <f>ROUND(S499+(S511-S499)*N500/12,4)</f>
        <v>0.61399999999999999</v>
      </c>
      <c r="T500" s="31">
        <f>ROUND(T499+(T511-T499)*N500/12,4)</f>
        <v>0.48770000000000002</v>
      </c>
      <c r="U500" s="31">
        <f>ROUND(U499+(U511-U499)*N500/12,4)</f>
        <v>0.48139999999999999</v>
      </c>
      <c r="V500" s="30">
        <f>ROUND(V499+(V511-V499)*N500/12,3)</f>
        <v>2.3730000000000002</v>
      </c>
      <c r="W500" s="30">
        <v>15.750999999999999</v>
      </c>
      <c r="Y500" s="136"/>
      <c r="Z500" s="4">
        <v>1</v>
      </c>
      <c r="AA500" s="4">
        <v>493</v>
      </c>
      <c r="AB500" s="5">
        <f>ROUND(AB499+(AB511-AB499)*Z500/12,3)</f>
        <v>9.41</v>
      </c>
      <c r="AC500" s="6">
        <f>ROUND(AC499+(AC511-AC499)*Z500/12,4)</f>
        <v>2.0546000000000002</v>
      </c>
      <c r="AD500" s="6">
        <f>ROUND(AD499+(AD511-AD499)*Z500/12,4)</f>
        <v>1.1153999999999999</v>
      </c>
      <c r="AE500" s="6">
        <f>ROUND(AE499+(AE511-AE499)*Z500/12,4)</f>
        <v>0.8054</v>
      </c>
      <c r="AF500" s="6">
        <f>ROUND(AF499+(AF511-AF499)*Z500/12,4)</f>
        <v>0.65269999999999995</v>
      </c>
      <c r="AG500" s="6">
        <f>ROUND(AG499+(AG511-AG499)*Z500/12,4)</f>
        <v>0.65139999999999998</v>
      </c>
      <c r="AH500" s="8">
        <v>4.1100000000000003</v>
      </c>
      <c r="AI500" s="30">
        <v>14.417999999999999</v>
      </c>
      <c r="AK500" s="62">
        <v>493</v>
      </c>
    </row>
    <row r="501" spans="3:37" ht="13.5" x14ac:dyDescent="0.15">
      <c r="C501"/>
      <c r="M501" s="136"/>
      <c r="N501" s="4">
        <v>2</v>
      </c>
      <c r="O501" s="7">
        <v>494</v>
      </c>
      <c r="P501" s="30">
        <f>ROUND(P499+(P511-P499)*N501/12,3)</f>
        <v>7.7060000000000004</v>
      </c>
      <c r="Q501" s="31">
        <f>ROUND(Q499+(Q511-Q499)*N501/12,4)</f>
        <v>1.6417999999999999</v>
      </c>
      <c r="R501" s="31">
        <f>ROUND(R499+(R511-R499)*N501/12,4)</f>
        <v>0.87150000000000005</v>
      </c>
      <c r="S501" s="31">
        <f>ROUND(S499+(S511-S499)*N501/12,4)</f>
        <v>0.61599999999999999</v>
      </c>
      <c r="T501" s="31">
        <f>ROUND(T499+(T511-T499)*N501/12,4)</f>
        <v>0.48930000000000001</v>
      </c>
      <c r="U501" s="31">
        <f>ROUND(U499+(U511-U499)*N501/12,4)</f>
        <v>0.4829</v>
      </c>
      <c r="V501" s="30">
        <f>ROUND(V499+(V511-V499)*N501/12,3)</f>
        <v>2.3730000000000002</v>
      </c>
      <c r="W501" s="32">
        <v>15.750999999999999</v>
      </c>
      <c r="Y501" s="136"/>
      <c r="Z501" s="4">
        <v>2</v>
      </c>
      <c r="AA501" s="4">
        <v>494</v>
      </c>
      <c r="AB501" s="5">
        <f>ROUND(AB499+(AB511-AB499)*Z501/12,3)</f>
        <v>9.4459999999999997</v>
      </c>
      <c r="AC501" s="6">
        <f>ROUND(AC499+(AC511-AC499)*Z501/12,4)</f>
        <v>2.0625</v>
      </c>
      <c r="AD501" s="6">
        <f>ROUND(AD499+(AD511-AD499)*Z501/12,4)</f>
        <v>1.1195999999999999</v>
      </c>
      <c r="AE501" s="6">
        <f>ROUND(AE499+(AE511-AE499)*Z501/12,4)</f>
        <v>0.80840000000000001</v>
      </c>
      <c r="AF501" s="6">
        <f>ROUND(AF499+(AF511-AF499)*Z501/12,4)</f>
        <v>0.6552</v>
      </c>
      <c r="AG501" s="6">
        <f>ROUND(AG499+(AG511-AG499)*Z501/12,4)</f>
        <v>0.65390000000000004</v>
      </c>
      <c r="AH501" s="8">
        <v>4.1219999999999999</v>
      </c>
      <c r="AI501" s="32">
        <v>14.417999999999999</v>
      </c>
      <c r="AK501" s="62">
        <v>494</v>
      </c>
    </row>
    <row r="502" spans="3:37" ht="13.5" x14ac:dyDescent="0.15">
      <c r="C502"/>
      <c r="M502" s="136"/>
      <c r="N502" s="4">
        <v>3</v>
      </c>
      <c r="O502" s="7">
        <v>495</v>
      </c>
      <c r="P502" s="30">
        <f>ROUND(P499+(P511-P499)*N502/12,3)</f>
        <v>7.7309999999999999</v>
      </c>
      <c r="Q502" s="31">
        <f>ROUND(Q499+(Q511-Q499)*N502/12,4)</f>
        <v>1.6471</v>
      </c>
      <c r="R502" s="31">
        <f>ROUND(R499+(R511-R499)*N502/12,4)</f>
        <v>0.87429999999999997</v>
      </c>
      <c r="S502" s="31">
        <f>ROUND(S499+(S511-S499)*N502/12,4)</f>
        <v>0.61799999999999999</v>
      </c>
      <c r="T502" s="31">
        <f>ROUND(T499+(T511-T499)*N502/12,4)</f>
        <v>0.4909</v>
      </c>
      <c r="U502" s="31">
        <f>ROUND(U499+(U511-U499)*N502/12,4)</f>
        <v>0.48449999999999999</v>
      </c>
      <c r="V502" s="30">
        <f>ROUND(V499+(V511-V499)*N502/12,3)</f>
        <v>2.3730000000000002</v>
      </c>
      <c r="W502" s="30">
        <v>15.750999999999999</v>
      </c>
      <c r="Y502" s="136"/>
      <c r="Z502" s="4">
        <v>3</v>
      </c>
      <c r="AA502" s="4">
        <v>495</v>
      </c>
      <c r="AB502" s="5">
        <f>ROUND(AB499+(AB511-AB499)*Z502/12,3)</f>
        <v>9.4819999999999993</v>
      </c>
      <c r="AC502" s="6">
        <f>ROUND(AC499+(AC511-AC499)*Z502/12,4)</f>
        <v>2.0703</v>
      </c>
      <c r="AD502" s="6">
        <f>ROUND(AD499+(AD511-AD499)*Z502/12,4)</f>
        <v>1.1238999999999999</v>
      </c>
      <c r="AE502" s="6">
        <f>ROUND(AE499+(AE511-AE499)*Z502/12,4)</f>
        <v>0.8115</v>
      </c>
      <c r="AF502" s="6">
        <f>ROUND(AF499+(AF511-AF499)*Z502/12,4)</f>
        <v>0.65769999999999995</v>
      </c>
      <c r="AG502" s="6">
        <f>ROUND(AG499+(AG511-AG499)*Z502/12,4)</f>
        <v>0.65639999999999998</v>
      </c>
      <c r="AH502" s="8">
        <v>4.1340000000000003</v>
      </c>
      <c r="AI502" s="30">
        <v>14.417999999999999</v>
      </c>
      <c r="AK502" s="62">
        <v>495</v>
      </c>
    </row>
    <row r="503" spans="3:37" ht="13.5" x14ac:dyDescent="0.15">
      <c r="C503"/>
      <c r="M503" s="136"/>
      <c r="N503" s="4">
        <v>4</v>
      </c>
      <c r="O503" s="7">
        <v>496</v>
      </c>
      <c r="P503" s="30">
        <f>ROUND(P499+(P511-P499)*N503/12,3)</f>
        <v>7.7560000000000002</v>
      </c>
      <c r="Q503" s="31">
        <f>ROUND(Q499+(Q511-Q499)*N503/12,4)</f>
        <v>1.6524000000000001</v>
      </c>
      <c r="R503" s="31">
        <f>ROUND(R499+(R511-R499)*N503/12,4)</f>
        <v>0.87709999999999999</v>
      </c>
      <c r="S503" s="31">
        <f>ROUND(S499+(S511-S499)*N503/12,4)</f>
        <v>0.62</v>
      </c>
      <c r="T503" s="31">
        <f>ROUND(T499+(T511-T499)*N503/12,4)</f>
        <v>0.49249999999999999</v>
      </c>
      <c r="U503" s="31">
        <f>ROUND(U499+(U511-U499)*N503/12,4)</f>
        <v>0.48609999999999998</v>
      </c>
      <c r="V503" s="30">
        <f>ROUND(V499+(V511-V499)*N503/12,3)</f>
        <v>2.3730000000000002</v>
      </c>
      <c r="W503" s="32">
        <v>15.750999999999999</v>
      </c>
      <c r="Y503" s="136"/>
      <c r="Z503" s="4">
        <v>4</v>
      </c>
      <c r="AA503" s="4">
        <v>496</v>
      </c>
      <c r="AB503" s="5">
        <f>ROUND(AB499+(AB511-AB499)*Z503/12,3)</f>
        <v>9.5169999999999995</v>
      </c>
      <c r="AC503" s="6">
        <f>ROUND(AC499+(AC511-AC499)*Z503/12,4)</f>
        <v>2.0781000000000001</v>
      </c>
      <c r="AD503" s="6">
        <f>ROUND(AD499+(AD511-AD499)*Z503/12,4)</f>
        <v>1.1281000000000001</v>
      </c>
      <c r="AE503" s="6">
        <f>ROUND(AE499+(AE511-AE499)*Z503/12,4)</f>
        <v>0.81459999999999999</v>
      </c>
      <c r="AF503" s="6">
        <f>ROUND(AF499+(AF511-AF499)*Z503/12,4)</f>
        <v>0.66010000000000002</v>
      </c>
      <c r="AG503" s="6">
        <f>ROUND(AG499+(AG511-AG499)*Z503/12,4)</f>
        <v>0.65880000000000005</v>
      </c>
      <c r="AH503" s="8">
        <v>4.1459999999999999</v>
      </c>
      <c r="AI503" s="32">
        <v>14.417999999999999</v>
      </c>
      <c r="AK503" s="62">
        <v>496</v>
      </c>
    </row>
    <row r="504" spans="3:37" ht="13.5" x14ac:dyDescent="0.15">
      <c r="C504"/>
      <c r="M504" s="136"/>
      <c r="N504" s="4">
        <v>5</v>
      </c>
      <c r="O504" s="7">
        <v>497</v>
      </c>
      <c r="P504" s="30">
        <f>ROUND(P499+(P511-P499)*N504/12,3)</f>
        <v>7.7809999999999997</v>
      </c>
      <c r="Q504" s="31">
        <f>ROUND(Q499+(Q511-Q499)*N504/12,4)</f>
        <v>1.6577</v>
      </c>
      <c r="R504" s="31">
        <f>ROUND(R499+(R511-R499)*N504/12,4)</f>
        <v>0.87990000000000002</v>
      </c>
      <c r="S504" s="31">
        <f>ROUND(S499+(S511-S499)*N504/12,4)</f>
        <v>0.622</v>
      </c>
      <c r="T504" s="31">
        <f>ROUND(T499+(T511-T499)*N504/12,4)</f>
        <v>0.49409999999999998</v>
      </c>
      <c r="U504" s="31">
        <f>ROUND(U499+(U511-U499)*N504/12,4)</f>
        <v>0.48759999999999998</v>
      </c>
      <c r="V504" s="30">
        <f>ROUND(V499+(V511-V499)*N504/12,3)</f>
        <v>2.3730000000000002</v>
      </c>
      <c r="W504" s="30">
        <v>15.750999999999999</v>
      </c>
      <c r="Y504" s="136"/>
      <c r="Z504" s="4">
        <v>5</v>
      </c>
      <c r="AA504" s="4">
        <v>497</v>
      </c>
      <c r="AB504" s="5">
        <f>ROUND(AB499+(AB511-AB499)*Z504/12,3)</f>
        <v>9.5530000000000008</v>
      </c>
      <c r="AC504" s="6">
        <f>ROUND(AC499+(AC511-AC499)*Z504/12,4)</f>
        <v>2.0859000000000001</v>
      </c>
      <c r="AD504" s="6">
        <f>ROUND(AD499+(AD511-AD499)*Z504/12,4)</f>
        <v>1.1324000000000001</v>
      </c>
      <c r="AE504" s="6">
        <f>ROUND(AE499+(AE511-AE499)*Z504/12,4)</f>
        <v>0.81759999999999999</v>
      </c>
      <c r="AF504" s="6">
        <f>ROUND(AF499+(AF511-AF499)*Z504/12,4)</f>
        <v>0.66259999999999997</v>
      </c>
      <c r="AG504" s="6">
        <f>ROUND(AG499+(AG511-AG499)*Z504/12,4)</f>
        <v>0.6613</v>
      </c>
      <c r="AH504" s="8">
        <v>4.1580000000000004</v>
      </c>
      <c r="AI504" s="30">
        <v>14.417999999999999</v>
      </c>
      <c r="AK504" s="62">
        <v>497</v>
      </c>
    </row>
    <row r="505" spans="3:37" ht="13.5" x14ac:dyDescent="0.15">
      <c r="C505"/>
      <c r="M505" s="136"/>
      <c r="N505" s="4">
        <v>6</v>
      </c>
      <c r="O505" s="7">
        <v>498</v>
      </c>
      <c r="P505" s="30">
        <f>ROUND(P499+(P511-P499)*N505/12,3)</f>
        <v>7.806</v>
      </c>
      <c r="Q505" s="31">
        <f>ROUND(Q499+(Q511-Q499)*N505/12,4)</f>
        <v>1.6631</v>
      </c>
      <c r="R505" s="31">
        <f>ROUND(R499+(R511-R499)*N505/12,4)</f>
        <v>0.88280000000000003</v>
      </c>
      <c r="S505" s="31">
        <f>ROUND(S499+(S511-S499)*N505/12,4)</f>
        <v>0.624</v>
      </c>
      <c r="T505" s="31">
        <f>ROUND(T499+(T511-T499)*N505/12,4)</f>
        <v>0.49569999999999997</v>
      </c>
      <c r="U505" s="31">
        <f>ROUND(U499+(U511-U499)*N505/12,4)</f>
        <v>0.48920000000000002</v>
      </c>
      <c r="V505" s="30">
        <f>ROUND(V499+(V511-V499)*N505/12,3)</f>
        <v>2.3730000000000002</v>
      </c>
      <c r="W505" s="32">
        <v>15.750999999999999</v>
      </c>
      <c r="Y505" s="136"/>
      <c r="Z505" s="4">
        <v>6</v>
      </c>
      <c r="AA505" s="4">
        <v>498</v>
      </c>
      <c r="AB505" s="5">
        <f>ROUND(AB499+(AB511-AB499)*Z505/12,3)</f>
        <v>9.5890000000000004</v>
      </c>
      <c r="AC505" s="6">
        <f>ROUND(AC499+(AC511-AC499)*Z505/12,4)</f>
        <v>2.0937999999999999</v>
      </c>
      <c r="AD505" s="6">
        <f>ROUND(AD499+(AD511-AD499)*Z505/12,4)</f>
        <v>1.1366000000000001</v>
      </c>
      <c r="AE505" s="6">
        <f>ROUND(AE499+(AE511-AE499)*Z505/12,4)</f>
        <v>0.82069999999999999</v>
      </c>
      <c r="AF505" s="6">
        <f>ROUND(AF499+(AF511-AF499)*Z505/12,4)</f>
        <v>0.66510000000000002</v>
      </c>
      <c r="AG505" s="6">
        <f>ROUND(AG499+(AG511-AG499)*Z505/12,4)</f>
        <v>0.66379999999999995</v>
      </c>
      <c r="AH505" s="8">
        <v>4.17</v>
      </c>
      <c r="AI505" s="32">
        <v>14.417999999999999</v>
      </c>
      <c r="AK505" s="62">
        <v>498</v>
      </c>
    </row>
    <row r="506" spans="3:37" ht="13.5" x14ac:dyDescent="0.15">
      <c r="C506"/>
      <c r="M506" s="136"/>
      <c r="N506" s="4">
        <v>7</v>
      </c>
      <c r="O506" s="7">
        <v>499</v>
      </c>
      <c r="P506" s="30">
        <f>ROUND(P499+(P511-P499)*N506/12,3)</f>
        <v>7.8310000000000004</v>
      </c>
      <c r="Q506" s="31">
        <f>ROUND(Q499+(Q511-Q499)*N506/12,4)</f>
        <v>1.6684000000000001</v>
      </c>
      <c r="R506" s="31">
        <f>ROUND(R499+(R511-R499)*N506/12,4)</f>
        <v>0.88560000000000005</v>
      </c>
      <c r="S506" s="31">
        <f>ROUND(S499+(S511-S499)*N506/12,4)</f>
        <v>0.626</v>
      </c>
      <c r="T506" s="31">
        <f>ROUND(T499+(T511-T499)*N506/12,4)</f>
        <v>0.49719999999999998</v>
      </c>
      <c r="U506" s="31">
        <f>ROUND(U499+(U511-U499)*N506/12,4)</f>
        <v>0.49080000000000001</v>
      </c>
      <c r="V506" s="30">
        <f>ROUND(V499+(V511-V499)*N506/12,3)</f>
        <v>2.3730000000000002</v>
      </c>
      <c r="W506" s="30">
        <v>15.750999999999999</v>
      </c>
      <c r="Y506" s="136"/>
      <c r="Z506" s="4">
        <v>7</v>
      </c>
      <c r="AA506" s="4">
        <v>499</v>
      </c>
      <c r="AB506" s="5">
        <f>ROUND(AB499+(AB511-AB499)*Z506/12,3)</f>
        <v>9.625</v>
      </c>
      <c r="AC506" s="6">
        <f>ROUND(AC499+(AC511-AC499)*Z506/12,4)</f>
        <v>2.1015999999999999</v>
      </c>
      <c r="AD506" s="6">
        <f>ROUND(AD499+(AD511-AD499)*Z506/12,4)</f>
        <v>1.1409</v>
      </c>
      <c r="AE506" s="6">
        <f>ROUND(AE499+(AE511-AE499)*Z506/12,4)</f>
        <v>0.82379999999999998</v>
      </c>
      <c r="AF506" s="6">
        <f>ROUND(AF499+(AF511-AF499)*Z506/12,4)</f>
        <v>0.66759999999999997</v>
      </c>
      <c r="AG506" s="6">
        <f>ROUND(AG499+(AG511-AG499)*Z506/12,4)</f>
        <v>0.6663</v>
      </c>
      <c r="AH506" s="8">
        <v>4.181</v>
      </c>
      <c r="AI506" s="30">
        <v>14.417999999999999</v>
      </c>
      <c r="AK506" s="62">
        <v>499</v>
      </c>
    </row>
    <row r="507" spans="3:37" ht="13.5" x14ac:dyDescent="0.15">
      <c r="C507"/>
      <c r="M507" s="136"/>
      <c r="N507" s="4">
        <v>8</v>
      </c>
      <c r="O507" s="7">
        <v>500</v>
      </c>
      <c r="P507" s="30">
        <f>ROUND(P499+(P511-P499)*N507/12,3)</f>
        <v>7.8559999999999999</v>
      </c>
      <c r="Q507" s="31">
        <f>ROUND(Q499+(Q511-Q499)*N507/12,4)</f>
        <v>1.6737</v>
      </c>
      <c r="R507" s="31">
        <f>ROUND(R499+(R511-R499)*N507/12,4)</f>
        <v>0.88839999999999997</v>
      </c>
      <c r="S507" s="31">
        <f>ROUND(S499+(S511-S499)*N507/12,4)</f>
        <v>0.628</v>
      </c>
      <c r="T507" s="31">
        <f>ROUND(T499+(T511-T499)*N507/12,4)</f>
        <v>0.49880000000000002</v>
      </c>
      <c r="U507" s="31">
        <f>ROUND(U499+(U511-U499)*N507/12,4)</f>
        <v>0.49230000000000002</v>
      </c>
      <c r="V507" s="30">
        <f>ROUND(V499+(V511-V499)*N507/12,3)</f>
        <v>2.3730000000000002</v>
      </c>
      <c r="W507" s="32">
        <v>15.750999999999999</v>
      </c>
      <c r="Y507" s="136"/>
      <c r="Z507" s="4">
        <v>8</v>
      </c>
      <c r="AA507" s="4">
        <v>500</v>
      </c>
      <c r="AB507" s="5">
        <f>ROUND(AB499+(AB511-AB499)*Z507/12,3)</f>
        <v>9.6609999999999996</v>
      </c>
      <c r="AC507" s="6">
        <f>ROUND(AC499+(AC511-AC499)*Z507/12,4)</f>
        <v>2.1093999999999999</v>
      </c>
      <c r="AD507" s="6">
        <f>ROUND(AD499+(AD511-AD499)*Z507/12,4)</f>
        <v>1.1451</v>
      </c>
      <c r="AE507" s="6">
        <f>ROUND(AE499+(AE511-AE499)*Z507/12,4)</f>
        <v>0.82679999999999998</v>
      </c>
      <c r="AF507" s="6">
        <f>ROUND(AF499+(AF511-AF499)*Z507/12,4)</f>
        <v>0.67010000000000003</v>
      </c>
      <c r="AG507" s="6">
        <f>ROUND(AG499+(AG511-AG499)*Z507/12,4)</f>
        <v>0.66879999999999995</v>
      </c>
      <c r="AH507" s="8">
        <v>4.1929999999999996</v>
      </c>
      <c r="AI507" s="32">
        <v>14.417999999999999</v>
      </c>
      <c r="AK507" s="62">
        <v>500</v>
      </c>
    </row>
    <row r="508" spans="3:37" ht="13.5" x14ac:dyDescent="0.15">
      <c r="C508"/>
      <c r="M508" s="136"/>
      <c r="N508" s="4">
        <v>9</v>
      </c>
      <c r="O508" s="7">
        <v>501</v>
      </c>
      <c r="P508" s="30">
        <f>ROUND(P499+(P511-P499)*N508/12,3)</f>
        <v>7.8810000000000002</v>
      </c>
      <c r="Q508" s="31">
        <f>ROUND(Q499+(Q511-Q499)*N508/12,4)</f>
        <v>1.679</v>
      </c>
      <c r="R508" s="31">
        <f>ROUND(R499+(R511-R499)*N508/12,4)</f>
        <v>0.89119999999999999</v>
      </c>
      <c r="S508" s="31">
        <f>ROUND(S499+(S511-S499)*N508/12,4)</f>
        <v>0.63</v>
      </c>
      <c r="T508" s="31">
        <f>ROUND(T499+(T511-T499)*N508/12,4)</f>
        <v>0.50039999999999996</v>
      </c>
      <c r="U508" s="31">
        <f>ROUND(U499+(U511-U499)*N508/12,4)</f>
        <v>0.49390000000000001</v>
      </c>
      <c r="V508" s="30">
        <f>ROUND(V499+(V511-V499)*N508/12,3)</f>
        <v>2.3730000000000002</v>
      </c>
      <c r="W508" s="30">
        <v>15.750999999999999</v>
      </c>
      <c r="Y508" s="136"/>
      <c r="Z508" s="4">
        <v>9</v>
      </c>
      <c r="AA508" s="4">
        <v>501</v>
      </c>
      <c r="AB508" s="5">
        <f>ROUND(AB499+(AB511-AB499)*Z508/12,3)</f>
        <v>9.6969999999999992</v>
      </c>
      <c r="AC508" s="6">
        <f>ROUND(AC499+(AC511-AC499)*Z508/12,4)</f>
        <v>2.1172</v>
      </c>
      <c r="AD508" s="6">
        <f>ROUND(AD499+(AD511-AD499)*Z508/12,4)</f>
        <v>1.1494</v>
      </c>
      <c r="AE508" s="6">
        <f>ROUND(AE499+(AE511-AE499)*Z508/12,4)</f>
        <v>0.82989999999999997</v>
      </c>
      <c r="AF508" s="6">
        <f>ROUND(AF499+(AF511-AF499)*Z508/12,4)</f>
        <v>0.67259999999999998</v>
      </c>
      <c r="AG508" s="6">
        <f>ROUND(AG499+(AG511-AG499)*Z508/12,4)</f>
        <v>0.67130000000000001</v>
      </c>
      <c r="AH508" s="8">
        <v>4.2050000000000001</v>
      </c>
      <c r="AI508" s="30">
        <v>14.417999999999999</v>
      </c>
      <c r="AK508" s="62">
        <v>501</v>
      </c>
    </row>
    <row r="509" spans="3:37" ht="13.5" x14ac:dyDescent="0.15">
      <c r="C509"/>
      <c r="M509" s="136"/>
      <c r="N509" s="4">
        <v>10</v>
      </c>
      <c r="O509" s="7">
        <v>502</v>
      </c>
      <c r="P509" s="30">
        <f>ROUND(P499+(P511-P499)*N509/12,3)</f>
        <v>7.9059999999999997</v>
      </c>
      <c r="Q509" s="31">
        <f>ROUND(Q499+(Q511-Q499)*N509/12,4)</f>
        <v>1.6843999999999999</v>
      </c>
      <c r="R509" s="31">
        <f>ROUND(R499+(R511-R499)*N509/12,4)</f>
        <v>0.89410000000000001</v>
      </c>
      <c r="S509" s="31">
        <f>ROUND(S499+(S511-S499)*N509/12,4)</f>
        <v>0.63200000000000001</v>
      </c>
      <c r="T509" s="31">
        <f>ROUND(T499+(T511-T499)*N509/12,4)</f>
        <v>0.502</v>
      </c>
      <c r="U509" s="31">
        <f>ROUND(U499+(U511-U499)*N509/12,4)</f>
        <v>0.4955</v>
      </c>
      <c r="V509" s="30">
        <f>ROUND(V499+(V511-V499)*N509/12,3)</f>
        <v>2.3730000000000002</v>
      </c>
      <c r="W509" s="32">
        <v>15.750999999999999</v>
      </c>
      <c r="Y509" s="136"/>
      <c r="Z509" s="4">
        <v>10</v>
      </c>
      <c r="AA509" s="4">
        <v>502</v>
      </c>
      <c r="AB509" s="5">
        <f>ROUND(AB499+(AB511-AB499)*Z509/12,3)</f>
        <v>9.7319999999999993</v>
      </c>
      <c r="AC509" s="6">
        <f>ROUND(AC499+(AC511-AC499)*Z509/12,4)</f>
        <v>2.1251000000000002</v>
      </c>
      <c r="AD509" s="6">
        <f>ROUND(AD499+(AD511-AD499)*Z509/12,4)</f>
        <v>1.1536</v>
      </c>
      <c r="AE509" s="6">
        <f>ROUND(AE499+(AE511-AE499)*Z509/12,4)</f>
        <v>0.83299999999999996</v>
      </c>
      <c r="AF509" s="6">
        <f>ROUND(AF499+(AF511-AF499)*Z509/12,4)</f>
        <v>0.67500000000000004</v>
      </c>
      <c r="AG509" s="6">
        <f>ROUND(AG499+(AG511-AG499)*Z509/12,4)</f>
        <v>0.67369999999999997</v>
      </c>
      <c r="AH509" s="8">
        <v>4.2169999999999996</v>
      </c>
      <c r="AI509" s="32">
        <v>14.417999999999999</v>
      </c>
      <c r="AK509" s="62">
        <v>502</v>
      </c>
    </row>
    <row r="510" spans="3:37" ht="13.5" x14ac:dyDescent="0.15">
      <c r="C510"/>
      <c r="M510" s="137"/>
      <c r="N510" s="4">
        <v>11</v>
      </c>
      <c r="O510" s="7">
        <v>503</v>
      </c>
      <c r="P510" s="30">
        <f>ROUND(P499+(P511-P499)*N510/12,3)</f>
        <v>7.931</v>
      </c>
      <c r="Q510" s="31">
        <f>ROUND(Q499+(Q511-Q499)*N510/12,4)</f>
        <v>1.6897</v>
      </c>
      <c r="R510" s="31">
        <f>ROUND(R499+(R511-R499)*N510/12,4)</f>
        <v>0.89690000000000003</v>
      </c>
      <c r="S510" s="31">
        <f>ROUND(S499+(S511-S499)*N510/12,4)</f>
        <v>0.63400000000000001</v>
      </c>
      <c r="T510" s="31">
        <f>ROUND(T499+(T511-T499)*N510/12,4)</f>
        <v>0.50360000000000005</v>
      </c>
      <c r="U510" s="31">
        <f>ROUND(U499+(U511-U499)*N510/12,4)</f>
        <v>0.497</v>
      </c>
      <c r="V510" s="30">
        <f>ROUND(V499+(V511-V499)*N510/12,3)</f>
        <v>2.3730000000000002</v>
      </c>
      <c r="W510" s="30">
        <v>15.750999999999999</v>
      </c>
      <c r="Y510" s="137"/>
      <c r="Z510" s="4">
        <v>11</v>
      </c>
      <c r="AA510" s="4">
        <v>503</v>
      </c>
      <c r="AB510" s="5">
        <f>ROUND(AB499+(AB511-AB499)*Z510/12,3)</f>
        <v>9.7680000000000007</v>
      </c>
      <c r="AC510" s="6">
        <f>ROUND(AC499+(AC511-AC499)*Z510/12,4)</f>
        <v>2.1328999999999998</v>
      </c>
      <c r="AD510" s="6">
        <f>ROUND(AD499+(AD511-AD499)*Z510/12,4)</f>
        <v>1.1578999999999999</v>
      </c>
      <c r="AE510" s="6">
        <f>ROUND(AE499+(AE511-AE499)*Z510/12,4)</f>
        <v>0.83599999999999997</v>
      </c>
      <c r="AF510" s="6">
        <f>ROUND(AF499+(AF511-AF499)*Z510/12,4)</f>
        <v>0.67749999999999999</v>
      </c>
      <c r="AG510" s="6">
        <f>ROUND(AG499+(AG511-AG499)*Z510/12,4)</f>
        <v>0.67620000000000002</v>
      </c>
      <c r="AH510" s="8">
        <v>4.2290000000000001</v>
      </c>
      <c r="AI510" s="30">
        <v>14.417999999999999</v>
      </c>
      <c r="AK510" s="62">
        <v>503</v>
      </c>
    </row>
    <row r="511" spans="3:37" ht="13.5" x14ac:dyDescent="0.15">
      <c r="C511"/>
      <c r="M511" s="135">
        <v>42</v>
      </c>
      <c r="N511" s="3">
        <v>0</v>
      </c>
      <c r="O511" s="7">
        <v>504</v>
      </c>
      <c r="P511" s="30">
        <v>7.9560000000000004</v>
      </c>
      <c r="Q511" s="31">
        <v>1.6950000000000001</v>
      </c>
      <c r="R511" s="33">
        <v>0.89970000000000006</v>
      </c>
      <c r="S511" s="33">
        <v>0.63600000000000001</v>
      </c>
      <c r="T511" s="33">
        <v>0.50519999999999998</v>
      </c>
      <c r="U511" s="33">
        <v>0.49859999999999999</v>
      </c>
      <c r="V511" s="32">
        <v>2.3730000000000002</v>
      </c>
      <c r="W511" s="32">
        <v>15.750999999999999</v>
      </c>
      <c r="Y511" s="135">
        <v>42</v>
      </c>
      <c r="Z511" s="3">
        <v>0</v>
      </c>
      <c r="AA511" s="4">
        <v>504</v>
      </c>
      <c r="AB511" s="5">
        <v>9.8040000000000003</v>
      </c>
      <c r="AC511" s="6">
        <v>2.1406999999999998</v>
      </c>
      <c r="AD511" s="6">
        <v>1.1620999999999999</v>
      </c>
      <c r="AE511" s="6">
        <v>0.83909999999999996</v>
      </c>
      <c r="AF511" s="6">
        <v>0.68</v>
      </c>
      <c r="AG511" s="6">
        <v>0.67869999999999997</v>
      </c>
      <c r="AH511" s="8">
        <v>4.2409999999999997</v>
      </c>
      <c r="AI511" s="32">
        <v>14.417999999999999</v>
      </c>
      <c r="AK511" s="62">
        <v>504</v>
      </c>
    </row>
    <row r="512" spans="3:37" ht="13.5" x14ac:dyDescent="0.15">
      <c r="C512"/>
      <c r="M512" s="136"/>
      <c r="N512" s="4">
        <v>1</v>
      </c>
      <c r="O512" s="7">
        <v>505</v>
      </c>
      <c r="P512" s="30">
        <f>ROUND(P511+(P523-P511)*N512/12,3)</f>
        <v>7.9560000000000004</v>
      </c>
      <c r="Q512" s="31">
        <f>ROUND(Q511+(Q523-Q511)*N512/12,4)</f>
        <v>1.6950000000000001</v>
      </c>
      <c r="R512" s="31">
        <f>ROUND(R511+(R523-R511)*N512/12,4)</f>
        <v>0.89970000000000006</v>
      </c>
      <c r="S512" s="31">
        <f>ROUND(S511+(S523-S511)*N512/12,4)</f>
        <v>0.63600000000000001</v>
      </c>
      <c r="T512" s="31">
        <f>ROUND(T511+(T523-T511)*N512/12,4)</f>
        <v>0.50519999999999998</v>
      </c>
      <c r="U512" s="31">
        <f>ROUND(U511+(U523-U511)*N512/12,4)</f>
        <v>0.49859999999999999</v>
      </c>
      <c r="V512" s="30">
        <f>ROUND(V511+(V523-V511)*N512/12,3)</f>
        <v>2.3730000000000002</v>
      </c>
      <c r="W512" s="30">
        <v>15.750999999999999</v>
      </c>
      <c r="Y512" s="136"/>
      <c r="Z512" s="4">
        <v>1</v>
      </c>
      <c r="AA512" s="4">
        <v>505</v>
      </c>
      <c r="AB512" s="5">
        <f>ROUND(AB511+(AB523-AB511)*Z512/12,3)</f>
        <v>9.8040000000000003</v>
      </c>
      <c r="AC512" s="6">
        <f>ROUND(AC511+(AC523-AC511)*Z512/12,4)</f>
        <v>2.1406999999999998</v>
      </c>
      <c r="AD512" s="6">
        <f>ROUND(AD511+(AD523-AD511)*Z512/12,4)</f>
        <v>1.1620999999999999</v>
      </c>
      <c r="AE512" s="6">
        <f>ROUND(AE511+(AE523-AE511)*Z512/12,4)</f>
        <v>0.83909999999999996</v>
      </c>
      <c r="AF512" s="6">
        <f>ROUND(AF511+(AF523-AF511)*Z512/12,4)</f>
        <v>0.68</v>
      </c>
      <c r="AG512" s="6">
        <f>ROUND(AG511+(AG523-AG511)*Z512/12,4)</f>
        <v>0.67869999999999997</v>
      </c>
      <c r="AH512" s="8">
        <v>4.2409999999999997</v>
      </c>
      <c r="AI512" s="30">
        <v>14.417999999999999</v>
      </c>
    </row>
    <row r="513" spans="3:38" ht="13.5" x14ac:dyDescent="0.15">
      <c r="C513"/>
      <c r="M513" s="136"/>
      <c r="N513" s="4">
        <v>2</v>
      </c>
      <c r="O513" s="7">
        <v>506</v>
      </c>
      <c r="P513" s="30">
        <f>ROUND(P511+(P523-P511)*N513/12,3)</f>
        <v>7.9560000000000004</v>
      </c>
      <c r="Q513" s="31">
        <f>ROUND(Q511+(Q523-Q511)*N513/12,4)</f>
        <v>1.6950000000000001</v>
      </c>
      <c r="R513" s="31">
        <f>ROUND(R511+(R523-R511)*N513/12,4)</f>
        <v>0.89970000000000006</v>
      </c>
      <c r="S513" s="31">
        <f>ROUND(S511+(S523-S511)*N513/12,4)</f>
        <v>0.63600000000000001</v>
      </c>
      <c r="T513" s="31">
        <f>ROUND(T511+(T523-T511)*N513/12,4)</f>
        <v>0.50519999999999998</v>
      </c>
      <c r="U513" s="31">
        <f>ROUND(U511+(U523-U511)*N513/12,4)</f>
        <v>0.49859999999999999</v>
      </c>
      <c r="V513" s="30">
        <f>ROUND(V511+(V523-V511)*N513/12,3)</f>
        <v>2.3730000000000002</v>
      </c>
      <c r="W513" s="32">
        <v>15.750999999999999</v>
      </c>
      <c r="Y513" s="136"/>
      <c r="Z513" s="4">
        <v>2</v>
      </c>
      <c r="AA513" s="4">
        <v>506</v>
      </c>
      <c r="AB513" s="5">
        <f>ROUND(AB511+(AB523-AB511)*Z513/12,3)</f>
        <v>9.8040000000000003</v>
      </c>
      <c r="AC513" s="6">
        <f>ROUND(AC511+(AC523-AC511)*Z513/12,4)</f>
        <v>2.1406999999999998</v>
      </c>
      <c r="AD513" s="6">
        <f>ROUND(AD511+(AD523-AD511)*Z513/12,4)</f>
        <v>1.1620999999999999</v>
      </c>
      <c r="AE513" s="6">
        <f>ROUND(AE511+(AE523-AE511)*Z513/12,4)</f>
        <v>0.83909999999999996</v>
      </c>
      <c r="AF513" s="6">
        <f>ROUND(AF511+(AF523-AF511)*Z513/12,4)</f>
        <v>0.68</v>
      </c>
      <c r="AG513" s="6">
        <f>ROUND(AG511+(AG523-AG511)*Z513/12,4)</f>
        <v>0.67869999999999997</v>
      </c>
      <c r="AH513" s="8">
        <v>4.2409999999999997</v>
      </c>
      <c r="AI513" s="32">
        <v>14.417999999999999</v>
      </c>
      <c r="AL513" s="1"/>
    </row>
    <row r="514" spans="3:38" ht="13.5" x14ac:dyDescent="0.15">
      <c r="C514"/>
      <c r="M514" s="136"/>
      <c r="N514" s="4">
        <v>3</v>
      </c>
      <c r="O514" s="7">
        <v>507</v>
      </c>
      <c r="P514" s="30">
        <f>ROUND(P511+(P523-P511)*N514/12,3)</f>
        <v>7.9560000000000004</v>
      </c>
      <c r="Q514" s="31">
        <f>ROUND(Q511+(Q523-Q511)*N514/12,4)</f>
        <v>1.6950000000000001</v>
      </c>
      <c r="R514" s="31">
        <f>ROUND(R511+(R523-R511)*N514/12,4)</f>
        <v>0.89970000000000006</v>
      </c>
      <c r="S514" s="31">
        <f>ROUND(S511+(S523-S511)*N514/12,4)</f>
        <v>0.63600000000000001</v>
      </c>
      <c r="T514" s="31">
        <f>ROUND(T511+(T523-T511)*N514/12,4)</f>
        <v>0.50519999999999998</v>
      </c>
      <c r="U514" s="31">
        <f>ROUND(U511+(U523-U511)*N514/12,4)</f>
        <v>0.49859999999999999</v>
      </c>
      <c r="V514" s="30">
        <f>ROUND(V511+(V523-V511)*N514/12,3)</f>
        <v>2.3730000000000002</v>
      </c>
      <c r="W514" s="30">
        <v>15.750999999999999</v>
      </c>
      <c r="Y514" s="136"/>
      <c r="Z514" s="4">
        <v>3</v>
      </c>
      <c r="AA514" s="4">
        <v>507</v>
      </c>
      <c r="AB514" s="5">
        <f>ROUND(AB511+(AB523-AB511)*Z514/12,3)</f>
        <v>9.8040000000000003</v>
      </c>
      <c r="AC514" s="6">
        <f>ROUND(AC511+(AC523-AC511)*Z514/12,4)</f>
        <v>2.1406999999999998</v>
      </c>
      <c r="AD514" s="6">
        <f>ROUND(AD511+(AD523-AD511)*Z514/12,4)</f>
        <v>1.1620999999999999</v>
      </c>
      <c r="AE514" s="6">
        <f>ROUND(AE511+(AE523-AE511)*Z514/12,4)</f>
        <v>0.83909999999999996</v>
      </c>
      <c r="AF514" s="6">
        <f>ROUND(AF511+(AF523-AF511)*Z514/12,4)</f>
        <v>0.68</v>
      </c>
      <c r="AG514" s="6">
        <f>ROUND(AG511+(AG523-AG511)*Z514/12,4)</f>
        <v>0.67869999999999997</v>
      </c>
      <c r="AH514" s="8">
        <v>4.2409999999999997</v>
      </c>
      <c r="AI514" s="30">
        <v>14.417999999999999</v>
      </c>
      <c r="AL514" s="1"/>
    </row>
    <row r="515" spans="3:38" ht="13.5" customHeight="1" x14ac:dyDescent="0.15">
      <c r="C515"/>
      <c r="M515" s="136"/>
      <c r="N515" s="4">
        <v>4</v>
      </c>
      <c r="O515" s="7">
        <v>508</v>
      </c>
      <c r="P515" s="30">
        <f>ROUND(P511+(P523-P511)*N515/12,3)</f>
        <v>7.9560000000000004</v>
      </c>
      <c r="Q515" s="31">
        <f>ROUND(Q511+(Q523-Q511)*N515/12,4)</f>
        <v>1.6950000000000001</v>
      </c>
      <c r="R515" s="31">
        <f>ROUND(R511+(R523-R511)*N515/12,4)</f>
        <v>0.89970000000000006</v>
      </c>
      <c r="S515" s="31">
        <f>ROUND(S511+(S523-S511)*N515/12,4)</f>
        <v>0.63600000000000001</v>
      </c>
      <c r="T515" s="31">
        <f>ROUND(T511+(T523-T511)*N515/12,4)</f>
        <v>0.50519999999999998</v>
      </c>
      <c r="U515" s="31">
        <f>ROUND(U511+(U523-U511)*N515/12,4)</f>
        <v>0.49859999999999999</v>
      </c>
      <c r="V515" s="30">
        <f>ROUND(V511+(V523-V511)*N515/12,3)</f>
        <v>2.3730000000000002</v>
      </c>
      <c r="W515" s="32">
        <v>15.750999999999999</v>
      </c>
      <c r="Y515" s="136"/>
      <c r="Z515" s="4">
        <v>4</v>
      </c>
      <c r="AA515" s="4">
        <v>508</v>
      </c>
      <c r="AB515" s="5">
        <f>ROUND(AB511+(AB523-AB511)*Z515/12,3)</f>
        <v>9.8040000000000003</v>
      </c>
      <c r="AC515" s="6">
        <f>ROUND(AC511+(AC523-AC511)*Z515/12,4)</f>
        <v>2.1406999999999998</v>
      </c>
      <c r="AD515" s="6">
        <f>ROUND(AD511+(AD523-AD511)*Z515/12,4)</f>
        <v>1.1620999999999999</v>
      </c>
      <c r="AE515" s="6">
        <f>ROUND(AE511+(AE523-AE511)*Z515/12,4)</f>
        <v>0.83909999999999996</v>
      </c>
      <c r="AF515" s="6">
        <f>ROUND(AF511+(AF523-AF511)*Z515/12,4)</f>
        <v>0.68</v>
      </c>
      <c r="AG515" s="6">
        <f>ROUND(AG511+(AG523-AG511)*Z515/12,4)</f>
        <v>0.67869999999999997</v>
      </c>
      <c r="AH515" s="8">
        <v>4.2409999999999997</v>
      </c>
      <c r="AI515" s="32">
        <v>14.417999999999999</v>
      </c>
      <c r="AL515" s="1"/>
    </row>
    <row r="516" spans="3:38" ht="13.5" customHeight="1" x14ac:dyDescent="0.15">
      <c r="C516"/>
      <c r="M516" s="136"/>
      <c r="N516" s="4">
        <v>5</v>
      </c>
      <c r="O516" s="7">
        <v>509</v>
      </c>
      <c r="P516" s="30">
        <f>ROUND(P511+(P523-P511)*N516/12,3)</f>
        <v>7.9560000000000004</v>
      </c>
      <c r="Q516" s="31">
        <f>ROUND(Q511+(Q523-Q511)*N516/12,4)</f>
        <v>1.6950000000000001</v>
      </c>
      <c r="R516" s="31">
        <f>ROUND(R511+(R523-R511)*N516/12,4)</f>
        <v>0.89970000000000006</v>
      </c>
      <c r="S516" s="31">
        <f>ROUND(S511+(S523-S511)*N516/12,4)</f>
        <v>0.63600000000000001</v>
      </c>
      <c r="T516" s="31">
        <f>ROUND(T511+(T523-T511)*N516/12,4)</f>
        <v>0.50519999999999998</v>
      </c>
      <c r="U516" s="31">
        <f>ROUND(U511+(U523-U511)*N516/12,4)</f>
        <v>0.49859999999999999</v>
      </c>
      <c r="V516" s="30">
        <f>ROUND(V511+(V523-V511)*N516/12,3)</f>
        <v>2.3730000000000002</v>
      </c>
      <c r="W516" s="30">
        <v>15.750999999999999</v>
      </c>
      <c r="Y516" s="136"/>
      <c r="Z516" s="4">
        <v>5</v>
      </c>
      <c r="AA516" s="4">
        <v>509</v>
      </c>
      <c r="AB516" s="5">
        <f>ROUND(AB511+(AB523-AB511)*Z516/12,3)</f>
        <v>9.8040000000000003</v>
      </c>
      <c r="AC516" s="6">
        <f>ROUND(AC511+(AC523-AC511)*Z516/12,4)</f>
        <v>2.1406999999999998</v>
      </c>
      <c r="AD516" s="6">
        <f>ROUND(AD511+(AD523-AD511)*Z516/12,4)</f>
        <v>1.1620999999999999</v>
      </c>
      <c r="AE516" s="6">
        <f>ROUND(AE511+(AE523-AE511)*Z516/12,4)</f>
        <v>0.83909999999999996</v>
      </c>
      <c r="AF516" s="6">
        <f>ROUND(AF511+(AF523-AF511)*Z516/12,4)</f>
        <v>0.68</v>
      </c>
      <c r="AG516" s="6">
        <f>ROUND(AG511+(AG523-AG511)*Z516/12,4)</f>
        <v>0.67869999999999997</v>
      </c>
      <c r="AH516" s="8">
        <v>4.2409999999999997</v>
      </c>
      <c r="AI516" s="30">
        <v>14.417999999999999</v>
      </c>
      <c r="AL516" s="1"/>
    </row>
    <row r="517" spans="3:38" ht="13.5" customHeight="1" x14ac:dyDescent="0.15">
      <c r="C517"/>
      <c r="M517" s="136"/>
      <c r="N517" s="4">
        <v>6</v>
      </c>
      <c r="O517" s="7">
        <v>510</v>
      </c>
      <c r="P517" s="30">
        <f>ROUND(P511+(P523-P511)*N517/12,3)</f>
        <v>7.9560000000000004</v>
      </c>
      <c r="Q517" s="31">
        <f>ROUND(Q511+(Q523-Q511)*N517/12,4)</f>
        <v>1.6950000000000001</v>
      </c>
      <c r="R517" s="31">
        <f>ROUND(R511+(R523-R511)*N517/12,4)</f>
        <v>0.89970000000000006</v>
      </c>
      <c r="S517" s="31">
        <f>ROUND(S511+(S523-S511)*N517/12,4)</f>
        <v>0.63600000000000001</v>
      </c>
      <c r="T517" s="31">
        <f>ROUND(T511+(T523-T511)*N517/12,4)</f>
        <v>0.50519999999999998</v>
      </c>
      <c r="U517" s="31">
        <f>ROUND(U511+(U523-U511)*N517/12,4)</f>
        <v>0.49859999999999999</v>
      </c>
      <c r="V517" s="30">
        <f>ROUND(V511+(V523-V511)*N517/12,3)</f>
        <v>2.3730000000000002</v>
      </c>
      <c r="W517" s="32">
        <v>15.750999999999999</v>
      </c>
      <c r="Y517" s="136"/>
      <c r="Z517" s="4">
        <v>6</v>
      </c>
      <c r="AA517" s="4">
        <v>510</v>
      </c>
      <c r="AB517" s="5">
        <f>ROUND(AB511+(AB523-AB511)*Z517/12,3)</f>
        <v>9.8040000000000003</v>
      </c>
      <c r="AC517" s="6">
        <f>ROUND(AC511+(AC523-AC511)*Z517/12,4)</f>
        <v>2.1406999999999998</v>
      </c>
      <c r="AD517" s="6">
        <f>ROUND(AD511+(AD523-AD511)*Z517/12,4)</f>
        <v>1.1620999999999999</v>
      </c>
      <c r="AE517" s="6">
        <f>ROUND(AE511+(AE523-AE511)*Z517/12,4)</f>
        <v>0.83909999999999996</v>
      </c>
      <c r="AF517" s="6">
        <f>ROUND(AF511+(AF523-AF511)*Z517/12,4)</f>
        <v>0.68</v>
      </c>
      <c r="AG517" s="6">
        <f>ROUND(AG511+(AG523-AG511)*Z517/12,4)</f>
        <v>0.67869999999999997</v>
      </c>
      <c r="AH517" s="8">
        <v>4.2409999999999997</v>
      </c>
      <c r="AI517" s="32">
        <v>14.417999999999999</v>
      </c>
      <c r="AL517" s="1"/>
    </row>
    <row r="518" spans="3:38" ht="13.5" customHeight="1" x14ac:dyDescent="0.15">
      <c r="C518"/>
      <c r="M518" s="136"/>
      <c r="N518" s="4">
        <v>7</v>
      </c>
      <c r="O518" s="7">
        <v>511</v>
      </c>
      <c r="P518" s="30">
        <f>ROUND(P511+(P523-P511)*N518/12,3)</f>
        <v>7.9560000000000004</v>
      </c>
      <c r="Q518" s="31">
        <f>ROUND(Q511+(Q523-Q511)*N518/12,4)</f>
        <v>1.6950000000000001</v>
      </c>
      <c r="R518" s="31">
        <f>ROUND(R511+(R523-R511)*N518/12,4)</f>
        <v>0.89970000000000006</v>
      </c>
      <c r="S518" s="31">
        <f>ROUND(S511+(S523-S511)*N518/12,4)</f>
        <v>0.63600000000000001</v>
      </c>
      <c r="T518" s="31">
        <f>ROUND(T511+(T523-T511)*N518/12,4)</f>
        <v>0.50519999999999998</v>
      </c>
      <c r="U518" s="31">
        <f>ROUND(U511+(U523-U511)*N518/12,4)</f>
        <v>0.49859999999999999</v>
      </c>
      <c r="V518" s="30">
        <f>ROUND(V511+(V523-V511)*N518/12,3)</f>
        <v>2.3730000000000002</v>
      </c>
      <c r="W518" s="30">
        <v>15.750999999999999</v>
      </c>
      <c r="Y518" s="136"/>
      <c r="Z518" s="4">
        <v>7</v>
      </c>
      <c r="AA518" s="4">
        <v>511</v>
      </c>
      <c r="AB518" s="5">
        <f>ROUND(AB511+(AB523-AB511)*Z518/12,3)</f>
        <v>9.8040000000000003</v>
      </c>
      <c r="AC518" s="6">
        <f>ROUND(AC511+(AC523-AC511)*Z518/12,4)</f>
        <v>2.1406999999999998</v>
      </c>
      <c r="AD518" s="6">
        <f>ROUND(AD511+(AD523-AD511)*Z518/12,4)</f>
        <v>1.1620999999999999</v>
      </c>
      <c r="AE518" s="6">
        <f>ROUND(AE511+(AE523-AE511)*Z518/12,4)</f>
        <v>0.83909999999999996</v>
      </c>
      <c r="AF518" s="6">
        <f>ROUND(AF511+(AF523-AF511)*Z518/12,4)</f>
        <v>0.68</v>
      </c>
      <c r="AG518" s="6">
        <f>ROUND(AG511+(AG523-AG511)*Z518/12,4)</f>
        <v>0.67869999999999997</v>
      </c>
      <c r="AH518" s="8">
        <v>4.2409999999999997</v>
      </c>
      <c r="AI518" s="30">
        <v>14.417999999999999</v>
      </c>
      <c r="AL518" s="1"/>
    </row>
    <row r="519" spans="3:38" ht="13.5" customHeight="1" x14ac:dyDescent="0.15">
      <c r="C519"/>
      <c r="M519" s="136"/>
      <c r="N519" s="4">
        <v>8</v>
      </c>
      <c r="O519" s="7">
        <v>512</v>
      </c>
      <c r="P519" s="30">
        <f>ROUND(P511+(P523-P511)*N519/12,3)</f>
        <v>7.9560000000000004</v>
      </c>
      <c r="Q519" s="31">
        <f>ROUND(Q511+(Q523-Q511)*N519/12,4)</f>
        <v>1.6950000000000001</v>
      </c>
      <c r="R519" s="31">
        <f>ROUND(R511+(R523-R511)*N519/12,4)</f>
        <v>0.89970000000000006</v>
      </c>
      <c r="S519" s="31">
        <f>ROUND(S511+(S523-S511)*N519/12,4)</f>
        <v>0.63600000000000001</v>
      </c>
      <c r="T519" s="31">
        <f>ROUND(T511+(T523-T511)*N519/12,4)</f>
        <v>0.50519999999999998</v>
      </c>
      <c r="U519" s="31">
        <f>ROUND(U511+(U523-U511)*N519/12,4)</f>
        <v>0.49859999999999999</v>
      </c>
      <c r="V519" s="30">
        <f>ROUND(V511+(V523-V511)*N519/12,3)</f>
        <v>2.3730000000000002</v>
      </c>
      <c r="W519" s="32">
        <v>15.750999999999999</v>
      </c>
      <c r="Y519" s="136"/>
      <c r="Z519" s="4">
        <v>8</v>
      </c>
      <c r="AA519" s="4">
        <v>512</v>
      </c>
      <c r="AB519" s="5">
        <f>ROUND(AB511+(AB523-AB511)*Z519/12,3)</f>
        <v>9.8040000000000003</v>
      </c>
      <c r="AC519" s="6">
        <f>ROUND(AC511+(AC523-AC511)*Z519/12,4)</f>
        <v>2.1406999999999998</v>
      </c>
      <c r="AD519" s="6">
        <f>ROUND(AD511+(AD523-AD511)*Z519/12,4)</f>
        <v>1.1620999999999999</v>
      </c>
      <c r="AE519" s="6">
        <f>ROUND(AE511+(AE523-AE511)*Z519/12,4)</f>
        <v>0.83909999999999996</v>
      </c>
      <c r="AF519" s="6">
        <f>ROUND(AF511+(AF523-AF511)*Z519/12,4)</f>
        <v>0.68</v>
      </c>
      <c r="AG519" s="6">
        <f>ROUND(AG511+(AG523-AG511)*Z519/12,4)</f>
        <v>0.67869999999999997</v>
      </c>
      <c r="AH519" s="8">
        <v>4.2409999999999997</v>
      </c>
      <c r="AI519" s="32">
        <v>14.417999999999999</v>
      </c>
      <c r="AL519" s="1"/>
    </row>
    <row r="520" spans="3:38" ht="13.5" customHeight="1" x14ac:dyDescent="0.15">
      <c r="C520"/>
      <c r="M520" s="136"/>
      <c r="N520" s="4">
        <v>9</v>
      </c>
      <c r="O520" s="7">
        <v>513</v>
      </c>
      <c r="P520" s="30">
        <f>ROUND(P511+(P523-P511)*N520/12,3)</f>
        <v>7.9560000000000004</v>
      </c>
      <c r="Q520" s="31">
        <f>ROUND(Q511+(Q523-Q511)*N520/12,4)</f>
        <v>1.6950000000000001</v>
      </c>
      <c r="R520" s="31">
        <f>ROUND(R511+(R523-R511)*N520/12,4)</f>
        <v>0.89970000000000006</v>
      </c>
      <c r="S520" s="31">
        <f>ROUND(S511+(S523-S511)*N520/12,4)</f>
        <v>0.63600000000000001</v>
      </c>
      <c r="T520" s="31">
        <f>ROUND(T511+(T523-T511)*N520/12,4)</f>
        <v>0.50519999999999998</v>
      </c>
      <c r="U520" s="31">
        <f>ROUND(U511+(U523-U511)*N520/12,4)</f>
        <v>0.49859999999999999</v>
      </c>
      <c r="V520" s="30">
        <f>ROUND(V511+(V523-V511)*N520/12,3)</f>
        <v>2.3730000000000002</v>
      </c>
      <c r="W520" s="30">
        <v>15.750999999999999</v>
      </c>
      <c r="Y520" s="136"/>
      <c r="Z520" s="4">
        <v>9</v>
      </c>
      <c r="AA520" s="4">
        <v>513</v>
      </c>
      <c r="AB520" s="5">
        <f>ROUND(AB511+(AB523-AB511)*Z520/12,3)</f>
        <v>9.8040000000000003</v>
      </c>
      <c r="AC520" s="6">
        <f>ROUND(AC511+(AC523-AC511)*Z520/12,4)</f>
        <v>2.1406999999999998</v>
      </c>
      <c r="AD520" s="6">
        <f>ROUND(AD511+(AD523-AD511)*Z520/12,4)</f>
        <v>1.1620999999999999</v>
      </c>
      <c r="AE520" s="6">
        <f>ROUND(AE511+(AE523-AE511)*Z520/12,4)</f>
        <v>0.83909999999999996</v>
      </c>
      <c r="AF520" s="6">
        <f>ROUND(AF511+(AF523-AF511)*Z520/12,4)</f>
        <v>0.68</v>
      </c>
      <c r="AG520" s="6">
        <f>ROUND(AG511+(AG523-AG511)*Z520/12,4)</f>
        <v>0.67869999999999997</v>
      </c>
      <c r="AH520" s="8">
        <v>4.2409999999999997</v>
      </c>
      <c r="AI520" s="30">
        <v>14.417999999999999</v>
      </c>
      <c r="AL520" s="1"/>
    </row>
    <row r="521" spans="3:38" ht="13.5" customHeight="1" x14ac:dyDescent="0.15">
      <c r="C521"/>
      <c r="M521" s="136"/>
      <c r="N521" s="4">
        <v>10</v>
      </c>
      <c r="O521" s="7">
        <v>514</v>
      </c>
      <c r="P521" s="30">
        <f>ROUND(P511+(P523-P511)*N521/12,3)</f>
        <v>7.9560000000000004</v>
      </c>
      <c r="Q521" s="31">
        <f>ROUND(Q511+(Q523-Q511)*N521/12,4)</f>
        <v>1.6950000000000001</v>
      </c>
      <c r="R521" s="31">
        <f>ROUND(R511+(R523-R511)*N521/12,4)</f>
        <v>0.89970000000000006</v>
      </c>
      <c r="S521" s="31">
        <f>ROUND(S511+(S523-S511)*N521/12,4)</f>
        <v>0.63600000000000001</v>
      </c>
      <c r="T521" s="31">
        <f>ROUND(T511+(T523-T511)*N521/12,4)</f>
        <v>0.50519999999999998</v>
      </c>
      <c r="U521" s="31">
        <f>ROUND(U511+(U523-U511)*N521/12,4)</f>
        <v>0.49859999999999999</v>
      </c>
      <c r="V521" s="30">
        <f>ROUND(V511+(V523-V511)*N521/12,3)</f>
        <v>2.3730000000000002</v>
      </c>
      <c r="W521" s="32">
        <v>15.750999999999999</v>
      </c>
      <c r="Y521" s="136"/>
      <c r="Z521" s="4">
        <v>10</v>
      </c>
      <c r="AA521" s="4">
        <v>514</v>
      </c>
      <c r="AB521" s="5">
        <f>ROUND(AB511+(AB523-AB511)*Z521/12,3)</f>
        <v>9.8040000000000003</v>
      </c>
      <c r="AC521" s="6">
        <f>ROUND(AC511+(AC523-AC511)*Z521/12,4)</f>
        <v>2.1406999999999998</v>
      </c>
      <c r="AD521" s="6">
        <f>ROUND(AD511+(AD523-AD511)*Z521/12,4)</f>
        <v>1.1620999999999999</v>
      </c>
      <c r="AE521" s="6">
        <f>ROUND(AE511+(AE523-AE511)*Z521/12,4)</f>
        <v>0.83909999999999996</v>
      </c>
      <c r="AF521" s="6">
        <f>ROUND(AF511+(AF523-AF511)*Z521/12,4)</f>
        <v>0.68</v>
      </c>
      <c r="AG521" s="6">
        <f>ROUND(AG511+(AG523-AG511)*Z521/12,4)</f>
        <v>0.67869999999999997</v>
      </c>
      <c r="AH521" s="8">
        <v>4.2409999999999997</v>
      </c>
      <c r="AI521" s="32">
        <v>14.417999999999999</v>
      </c>
      <c r="AL521" s="1"/>
    </row>
    <row r="522" spans="3:38" ht="13.5" customHeight="1" x14ac:dyDescent="0.15">
      <c r="C522"/>
      <c r="M522" s="137"/>
      <c r="N522" s="4">
        <v>11</v>
      </c>
      <c r="O522" s="7">
        <v>515</v>
      </c>
      <c r="P522" s="30">
        <f>ROUND(P511+(P523-P511)*N522/12,3)</f>
        <v>7.9560000000000004</v>
      </c>
      <c r="Q522" s="31">
        <f>ROUND(Q511+(Q523-Q511)*N522/12,4)</f>
        <v>1.6950000000000001</v>
      </c>
      <c r="R522" s="31">
        <f>ROUND(R511+(R523-R511)*N522/12,4)</f>
        <v>0.89970000000000006</v>
      </c>
      <c r="S522" s="31">
        <f>ROUND(S511+(S523-S511)*N522/12,4)</f>
        <v>0.63600000000000001</v>
      </c>
      <c r="T522" s="31">
        <f>ROUND(T511+(T523-T511)*N522/12,4)</f>
        <v>0.50519999999999998</v>
      </c>
      <c r="U522" s="31">
        <f>ROUND(U511+(U523-U511)*N522/12,4)</f>
        <v>0.49859999999999999</v>
      </c>
      <c r="V522" s="30">
        <f>ROUND(V511+(V523-V511)*N522/12,3)</f>
        <v>2.3730000000000002</v>
      </c>
      <c r="W522" s="30">
        <v>15.750999999999999</v>
      </c>
      <c r="Y522" s="137"/>
      <c r="Z522" s="4">
        <v>11</v>
      </c>
      <c r="AA522" s="4">
        <v>515</v>
      </c>
      <c r="AB522" s="5">
        <f>ROUND(AB511+(AB523-AB511)*Z522/12,3)</f>
        <v>9.8040000000000003</v>
      </c>
      <c r="AC522" s="6">
        <f>ROUND(AC511+(AC523-AC511)*Z522/12,4)</f>
        <v>2.1406999999999998</v>
      </c>
      <c r="AD522" s="6">
        <f>ROUND(AD511+(AD523-AD511)*Z522/12,4)</f>
        <v>1.1620999999999999</v>
      </c>
      <c r="AE522" s="6">
        <f>ROUND(AE511+(AE523-AE511)*Z522/12,4)</f>
        <v>0.83909999999999996</v>
      </c>
      <c r="AF522" s="6">
        <f>ROUND(AF511+(AF523-AF511)*Z522/12,4)</f>
        <v>0.68</v>
      </c>
      <c r="AG522" s="6">
        <f>ROUND(AG511+(AG523-AG511)*Z522/12,4)</f>
        <v>0.67869999999999997</v>
      </c>
      <c r="AH522" s="8">
        <v>4.2409999999999997</v>
      </c>
      <c r="AI522" s="30">
        <v>14.417999999999999</v>
      </c>
      <c r="AL522" s="1"/>
    </row>
    <row r="523" spans="3:38" ht="13.5" customHeight="1" x14ac:dyDescent="0.15">
      <c r="C523"/>
      <c r="M523" s="135">
        <v>43</v>
      </c>
      <c r="N523" s="3">
        <v>0</v>
      </c>
      <c r="O523" s="7">
        <v>516</v>
      </c>
      <c r="P523" s="30">
        <v>7.9560000000000004</v>
      </c>
      <c r="Q523" s="31">
        <v>1.6950000000000001</v>
      </c>
      <c r="R523" s="33">
        <v>0.89970000000000006</v>
      </c>
      <c r="S523" s="33">
        <v>0.63600000000000001</v>
      </c>
      <c r="T523" s="33">
        <v>0.50519999999999998</v>
      </c>
      <c r="U523" s="33">
        <v>0.49859999999999999</v>
      </c>
      <c r="V523" s="32">
        <v>2.3730000000000002</v>
      </c>
      <c r="W523" s="32">
        <v>15.750999999999999</v>
      </c>
      <c r="Y523" s="135">
        <v>43</v>
      </c>
      <c r="Z523" s="3">
        <v>0</v>
      </c>
      <c r="AA523" s="4">
        <v>516</v>
      </c>
      <c r="AB523" s="5">
        <v>9.8040000000000003</v>
      </c>
      <c r="AC523" s="6">
        <v>2.1406999999999998</v>
      </c>
      <c r="AD523" s="6">
        <v>1.1620999999999999</v>
      </c>
      <c r="AE523" s="6">
        <v>0.83909999999999996</v>
      </c>
      <c r="AF523" s="6">
        <v>0.68</v>
      </c>
      <c r="AG523" s="6">
        <v>0.67869999999999997</v>
      </c>
      <c r="AH523" s="8">
        <v>4.2409999999999997</v>
      </c>
      <c r="AI523" s="32">
        <v>14.417999999999999</v>
      </c>
      <c r="AL523" s="1"/>
    </row>
    <row r="524" spans="3:38" ht="13.5" customHeight="1" x14ac:dyDescent="0.15">
      <c r="C524"/>
      <c r="M524" s="136"/>
      <c r="N524" s="4">
        <v>1</v>
      </c>
      <c r="O524" s="7">
        <v>517</v>
      </c>
      <c r="P524" s="30">
        <f>ROUND(P523+(P535-P523)*N524/12,3)</f>
        <v>7.9560000000000004</v>
      </c>
      <c r="Q524" s="31">
        <f>ROUND(Q523+(Q535-Q523)*N524/12,4)</f>
        <v>1.6950000000000001</v>
      </c>
      <c r="R524" s="31">
        <f>ROUND(R523+(R535-R523)*N524/12,4)</f>
        <v>0.89970000000000006</v>
      </c>
      <c r="S524" s="31">
        <f>ROUND(S523+(S535-S523)*N524/12,4)</f>
        <v>0.63600000000000001</v>
      </c>
      <c r="T524" s="31">
        <f>ROUND(T523+(T535-T523)*N524/12,4)</f>
        <v>0.50519999999999998</v>
      </c>
      <c r="U524" s="31">
        <f>ROUND(U523+(U535-U523)*N524/12,4)</f>
        <v>0.49859999999999999</v>
      </c>
      <c r="V524" s="30">
        <f>ROUND(V523+(V535-V523)*N524/12,3)</f>
        <v>2.3730000000000002</v>
      </c>
      <c r="W524" s="30">
        <v>15.750999999999999</v>
      </c>
      <c r="Y524" s="136"/>
      <c r="Z524" s="4">
        <v>1</v>
      </c>
      <c r="AA524" s="4">
        <v>517</v>
      </c>
      <c r="AB524" s="5">
        <f>ROUND(AB523+(AB535-AB523)*Z524/12,3)</f>
        <v>9.8040000000000003</v>
      </c>
      <c r="AC524" s="6">
        <f>ROUND(AC523+(AC535-AC523)*Z524/12,4)</f>
        <v>2.1406999999999998</v>
      </c>
      <c r="AD524" s="6">
        <f>ROUND(AD523+(AD535-AD523)*Z524/12,4)</f>
        <v>1.1620999999999999</v>
      </c>
      <c r="AE524" s="6">
        <f>ROUND(AE523+(AE535-AE523)*Z524/12,4)</f>
        <v>0.83909999999999996</v>
      </c>
      <c r="AF524" s="6">
        <f>ROUND(AF523+(AF535-AF523)*Z524/12,4)</f>
        <v>0.68</v>
      </c>
      <c r="AG524" s="6">
        <f>ROUND(AG523+(AG535-AG523)*Z524/12,4)</f>
        <v>0.67869999999999997</v>
      </c>
      <c r="AH524" s="8">
        <v>4.2409999999999997</v>
      </c>
      <c r="AI524" s="30">
        <v>14.417999999999999</v>
      </c>
      <c r="AL524" s="1"/>
    </row>
    <row r="525" spans="3:38" ht="13.5" customHeight="1" x14ac:dyDescent="0.15">
      <c r="C525"/>
      <c r="M525" s="136"/>
      <c r="N525" s="4">
        <v>2</v>
      </c>
      <c r="O525" s="7">
        <v>518</v>
      </c>
      <c r="P525" s="30">
        <f>ROUND(P523+(P535-P523)*N525/12,3)</f>
        <v>7.9560000000000004</v>
      </c>
      <c r="Q525" s="31">
        <f>ROUND(Q523+(Q535-Q523)*N525/12,4)</f>
        <v>1.6950000000000001</v>
      </c>
      <c r="R525" s="31">
        <f>ROUND(R523+(R535-R523)*N525/12,4)</f>
        <v>0.89970000000000006</v>
      </c>
      <c r="S525" s="31">
        <f>ROUND(S523+(S535-S523)*N525/12,4)</f>
        <v>0.63600000000000001</v>
      </c>
      <c r="T525" s="31">
        <f>ROUND(T523+(T535-T523)*N525/12,4)</f>
        <v>0.50519999999999998</v>
      </c>
      <c r="U525" s="31">
        <f>ROUND(U523+(U535-U523)*N525/12,4)</f>
        <v>0.49859999999999999</v>
      </c>
      <c r="V525" s="30">
        <f>ROUND(V523+(V535-V523)*N525/12,3)</f>
        <v>2.3730000000000002</v>
      </c>
      <c r="W525" s="32">
        <v>15.750999999999999</v>
      </c>
      <c r="Y525" s="136"/>
      <c r="Z525" s="4">
        <v>2</v>
      </c>
      <c r="AA525" s="4">
        <v>518</v>
      </c>
      <c r="AB525" s="5">
        <f>ROUND(AB523+(AB535-AB523)*Z525/12,3)</f>
        <v>9.8040000000000003</v>
      </c>
      <c r="AC525" s="6">
        <f>ROUND(AC523+(AC535-AC523)*Z525/12,4)</f>
        <v>2.1406999999999998</v>
      </c>
      <c r="AD525" s="6">
        <f>ROUND(AD523+(AD535-AD523)*Z525/12,4)</f>
        <v>1.1620999999999999</v>
      </c>
      <c r="AE525" s="6">
        <f>ROUND(AE523+(AE535-AE523)*Z525/12,4)</f>
        <v>0.83909999999999996</v>
      </c>
      <c r="AF525" s="6">
        <f>ROUND(AF523+(AF535-AF523)*Z525/12,4)</f>
        <v>0.68</v>
      </c>
      <c r="AG525" s="6">
        <f>ROUND(AG523+(AG535-AG523)*Z525/12,4)</f>
        <v>0.67869999999999997</v>
      </c>
      <c r="AH525" s="8">
        <v>4.2409999999999997</v>
      </c>
      <c r="AI525" s="32">
        <v>14.417999999999999</v>
      </c>
      <c r="AL525" s="1"/>
    </row>
    <row r="526" spans="3:38" ht="13.5" customHeight="1" x14ac:dyDescent="0.15">
      <c r="C526"/>
      <c r="M526" s="136"/>
      <c r="N526" s="4">
        <v>3</v>
      </c>
      <c r="O526" s="7">
        <v>519</v>
      </c>
      <c r="P526" s="30">
        <f>ROUND(P523+(P535-P523)*N526/12,3)</f>
        <v>7.9560000000000004</v>
      </c>
      <c r="Q526" s="31">
        <f>ROUND(Q523+(Q535-Q523)*N526/12,4)</f>
        <v>1.6950000000000001</v>
      </c>
      <c r="R526" s="31">
        <f>ROUND(R523+(R535-R523)*N526/12,4)</f>
        <v>0.89970000000000006</v>
      </c>
      <c r="S526" s="31">
        <f>ROUND(S523+(S535-S523)*N526/12,4)</f>
        <v>0.63600000000000001</v>
      </c>
      <c r="T526" s="31">
        <f>ROUND(T523+(T535-T523)*N526/12,4)</f>
        <v>0.50519999999999998</v>
      </c>
      <c r="U526" s="31">
        <f>ROUND(U523+(U535-U523)*N526/12,4)</f>
        <v>0.49859999999999999</v>
      </c>
      <c r="V526" s="30">
        <f>ROUND(V523+(V535-V523)*N526/12,3)</f>
        <v>2.3730000000000002</v>
      </c>
      <c r="W526" s="30">
        <v>15.750999999999999</v>
      </c>
      <c r="Y526" s="136"/>
      <c r="Z526" s="4">
        <v>3</v>
      </c>
      <c r="AA526" s="4">
        <v>519</v>
      </c>
      <c r="AB526" s="5">
        <f>ROUND(AB523+(AB535-AB523)*Z526/12,3)</f>
        <v>9.8040000000000003</v>
      </c>
      <c r="AC526" s="6">
        <f>ROUND(AC523+(AC535-AC523)*Z526/12,4)</f>
        <v>2.1406999999999998</v>
      </c>
      <c r="AD526" s="6">
        <f>ROUND(AD523+(AD535-AD523)*Z526/12,4)</f>
        <v>1.1620999999999999</v>
      </c>
      <c r="AE526" s="6">
        <f>ROUND(AE523+(AE535-AE523)*Z526/12,4)</f>
        <v>0.83909999999999996</v>
      </c>
      <c r="AF526" s="6">
        <f>ROUND(AF523+(AF535-AF523)*Z526/12,4)</f>
        <v>0.68</v>
      </c>
      <c r="AG526" s="6">
        <f>ROUND(AG523+(AG535-AG523)*Z526/12,4)</f>
        <v>0.67869999999999997</v>
      </c>
      <c r="AH526" s="8">
        <v>4.2409999999999997</v>
      </c>
      <c r="AI526" s="30">
        <v>14.417999999999999</v>
      </c>
      <c r="AL526" s="1"/>
    </row>
    <row r="527" spans="3:38" ht="13.5" customHeight="1" x14ac:dyDescent="0.15">
      <c r="C527"/>
      <c r="M527" s="136"/>
      <c r="N527" s="4">
        <v>4</v>
      </c>
      <c r="O527" s="7">
        <v>520</v>
      </c>
      <c r="P527" s="30">
        <f>ROUND(P523+(P535-P523)*N527/12,3)</f>
        <v>7.9560000000000004</v>
      </c>
      <c r="Q527" s="31">
        <f>ROUND(Q523+(Q535-Q523)*N527/12,4)</f>
        <v>1.6950000000000001</v>
      </c>
      <c r="R527" s="31">
        <f>ROUND(R523+(R535-R523)*N527/12,4)</f>
        <v>0.89970000000000006</v>
      </c>
      <c r="S527" s="31">
        <f>ROUND(S523+(S535-S523)*N527/12,4)</f>
        <v>0.63600000000000001</v>
      </c>
      <c r="T527" s="31">
        <f>ROUND(T523+(T535-T523)*N527/12,4)</f>
        <v>0.50519999999999998</v>
      </c>
      <c r="U527" s="31">
        <f>ROUND(U523+(U535-U523)*N527/12,4)</f>
        <v>0.49859999999999999</v>
      </c>
      <c r="V527" s="30">
        <f>ROUND(V523+(V535-V523)*N527/12,3)</f>
        <v>2.3730000000000002</v>
      </c>
      <c r="W527" s="32">
        <v>15.750999999999999</v>
      </c>
      <c r="Y527" s="136"/>
      <c r="Z527" s="4">
        <v>4</v>
      </c>
      <c r="AA527" s="4">
        <v>520</v>
      </c>
      <c r="AB527" s="5">
        <f>ROUND(AB523+(AB535-AB523)*Z527/12,3)</f>
        <v>9.8040000000000003</v>
      </c>
      <c r="AC527" s="6">
        <f>ROUND(AC523+(AC535-AC523)*Z527/12,4)</f>
        <v>2.1406999999999998</v>
      </c>
      <c r="AD527" s="6">
        <f>ROUND(AD523+(AD535-AD523)*Z527/12,4)</f>
        <v>1.1620999999999999</v>
      </c>
      <c r="AE527" s="6">
        <f>ROUND(AE523+(AE535-AE523)*Z527/12,4)</f>
        <v>0.83909999999999996</v>
      </c>
      <c r="AF527" s="6">
        <f>ROUND(AF523+(AF535-AF523)*Z527/12,4)</f>
        <v>0.68</v>
      </c>
      <c r="AG527" s="6">
        <f>ROUND(AG523+(AG535-AG523)*Z527/12,4)</f>
        <v>0.67869999999999997</v>
      </c>
      <c r="AH527" s="8">
        <v>4.2409999999999997</v>
      </c>
      <c r="AI527" s="32">
        <v>14.417999999999999</v>
      </c>
      <c r="AL527" s="1"/>
    </row>
    <row r="528" spans="3:38" ht="13.5" customHeight="1" x14ac:dyDescent="0.15">
      <c r="C528"/>
      <c r="M528" s="136"/>
      <c r="N528" s="4">
        <v>5</v>
      </c>
      <c r="O528" s="7">
        <v>521</v>
      </c>
      <c r="P528" s="30">
        <f>ROUND(P523+(P535-P523)*N528/12,3)</f>
        <v>7.9560000000000004</v>
      </c>
      <c r="Q528" s="31">
        <f>ROUND(Q523+(Q535-Q523)*N528/12,4)</f>
        <v>1.6950000000000001</v>
      </c>
      <c r="R528" s="31">
        <f>ROUND(R523+(R535-R523)*N528/12,4)</f>
        <v>0.89970000000000006</v>
      </c>
      <c r="S528" s="31">
        <f>ROUND(S523+(S535-S523)*N528/12,4)</f>
        <v>0.63600000000000001</v>
      </c>
      <c r="T528" s="31">
        <f>ROUND(T523+(T535-T523)*N528/12,4)</f>
        <v>0.50519999999999998</v>
      </c>
      <c r="U528" s="31">
        <f>ROUND(U523+(U535-U523)*N528/12,4)</f>
        <v>0.49859999999999999</v>
      </c>
      <c r="V528" s="30">
        <f>ROUND(V523+(V535-V523)*N528/12,3)</f>
        <v>2.3730000000000002</v>
      </c>
      <c r="W528" s="30">
        <v>15.750999999999999</v>
      </c>
      <c r="Y528" s="136"/>
      <c r="Z528" s="4">
        <v>5</v>
      </c>
      <c r="AA528" s="4">
        <v>521</v>
      </c>
      <c r="AB528" s="5">
        <f>ROUND(AB523+(AB535-AB523)*Z528/12,3)</f>
        <v>9.8040000000000003</v>
      </c>
      <c r="AC528" s="6">
        <f>ROUND(AC523+(AC535-AC523)*Z528/12,4)</f>
        <v>2.1406999999999998</v>
      </c>
      <c r="AD528" s="6">
        <f>ROUND(AD523+(AD535-AD523)*Z528/12,4)</f>
        <v>1.1620999999999999</v>
      </c>
      <c r="AE528" s="6">
        <f>ROUND(AE523+(AE535-AE523)*Z528/12,4)</f>
        <v>0.83909999999999996</v>
      </c>
      <c r="AF528" s="6">
        <f>ROUND(AF523+(AF535-AF523)*Z528/12,4)</f>
        <v>0.68</v>
      </c>
      <c r="AG528" s="6">
        <f>ROUND(AG523+(AG535-AG523)*Z528/12,4)</f>
        <v>0.67869999999999997</v>
      </c>
      <c r="AH528" s="8">
        <v>4.2409999999999997</v>
      </c>
      <c r="AI528" s="30">
        <v>14.417999999999999</v>
      </c>
      <c r="AL528" s="1"/>
    </row>
    <row r="529" spans="3:38" ht="13.5" customHeight="1" x14ac:dyDescent="0.15">
      <c r="C529"/>
      <c r="M529" s="136"/>
      <c r="N529" s="4">
        <v>6</v>
      </c>
      <c r="O529" s="7">
        <v>522</v>
      </c>
      <c r="P529" s="30">
        <f>ROUND(P523+(P535-P523)*N529/12,3)</f>
        <v>7.9560000000000004</v>
      </c>
      <c r="Q529" s="31">
        <f>ROUND(Q523+(Q535-Q523)*N529/12,4)</f>
        <v>1.6950000000000001</v>
      </c>
      <c r="R529" s="31">
        <f>ROUND(R523+(R535-R523)*N529/12,4)</f>
        <v>0.89970000000000006</v>
      </c>
      <c r="S529" s="31">
        <f>ROUND(S523+(S535-S523)*N529/12,4)</f>
        <v>0.63600000000000001</v>
      </c>
      <c r="T529" s="31">
        <f>ROUND(T523+(T535-T523)*N529/12,4)</f>
        <v>0.50519999999999998</v>
      </c>
      <c r="U529" s="31">
        <f>ROUND(U523+(U535-U523)*N529/12,4)</f>
        <v>0.49859999999999999</v>
      </c>
      <c r="V529" s="30">
        <f>ROUND(V523+(V535-V523)*N529/12,3)</f>
        <v>2.3730000000000002</v>
      </c>
      <c r="W529" s="32">
        <v>15.750999999999999</v>
      </c>
      <c r="Y529" s="136"/>
      <c r="Z529" s="4">
        <v>6</v>
      </c>
      <c r="AA529" s="4">
        <v>522</v>
      </c>
      <c r="AB529" s="5">
        <f>ROUND(AB523+(AB535-AB523)*Z529/12,3)</f>
        <v>9.8040000000000003</v>
      </c>
      <c r="AC529" s="6">
        <f>ROUND(AC523+(AC535-AC523)*Z529/12,4)</f>
        <v>2.1406999999999998</v>
      </c>
      <c r="AD529" s="6">
        <f>ROUND(AD523+(AD535-AD523)*Z529/12,4)</f>
        <v>1.1620999999999999</v>
      </c>
      <c r="AE529" s="6">
        <f>ROUND(AE523+(AE535-AE523)*Z529/12,4)</f>
        <v>0.83909999999999996</v>
      </c>
      <c r="AF529" s="6">
        <f>ROUND(AF523+(AF535-AF523)*Z529/12,4)</f>
        <v>0.68</v>
      </c>
      <c r="AG529" s="6">
        <f>ROUND(AG523+(AG535-AG523)*Z529/12,4)</f>
        <v>0.67869999999999997</v>
      </c>
      <c r="AH529" s="8">
        <v>4.2409999999999997</v>
      </c>
      <c r="AI529" s="32">
        <v>14.417999999999999</v>
      </c>
      <c r="AL529" s="1"/>
    </row>
    <row r="530" spans="3:38" ht="13.5" customHeight="1" x14ac:dyDescent="0.15">
      <c r="C530"/>
      <c r="M530" s="136"/>
      <c r="N530" s="4">
        <v>7</v>
      </c>
      <c r="O530" s="7">
        <v>523</v>
      </c>
      <c r="P530" s="30">
        <f>ROUND(P523+(P535-P523)*N530/12,3)</f>
        <v>7.9560000000000004</v>
      </c>
      <c r="Q530" s="31">
        <f>ROUND(Q523+(Q535-Q523)*N530/12,4)</f>
        <v>1.6950000000000001</v>
      </c>
      <c r="R530" s="31">
        <f>ROUND(R523+(R535-R523)*N530/12,4)</f>
        <v>0.89970000000000006</v>
      </c>
      <c r="S530" s="31">
        <f>ROUND(S523+(S535-S523)*N530/12,4)</f>
        <v>0.63600000000000001</v>
      </c>
      <c r="T530" s="31">
        <f>ROUND(T523+(T535-T523)*N530/12,4)</f>
        <v>0.50519999999999998</v>
      </c>
      <c r="U530" s="31">
        <f>ROUND(U523+(U535-U523)*N530/12,4)</f>
        <v>0.49859999999999999</v>
      </c>
      <c r="V530" s="30">
        <f>ROUND(V523+(V535-V523)*N530/12,3)</f>
        <v>2.3730000000000002</v>
      </c>
      <c r="W530" s="30">
        <v>15.750999999999999</v>
      </c>
      <c r="Y530" s="136"/>
      <c r="Z530" s="4">
        <v>7</v>
      </c>
      <c r="AA530" s="4">
        <v>523</v>
      </c>
      <c r="AB530" s="5">
        <f>ROUND(AB523+(AB535-AB523)*Z530/12,3)</f>
        <v>9.8040000000000003</v>
      </c>
      <c r="AC530" s="6">
        <f>ROUND(AC523+(AC535-AC523)*Z530/12,4)</f>
        <v>2.1406999999999998</v>
      </c>
      <c r="AD530" s="6">
        <f>ROUND(AD523+(AD535-AD523)*Z530/12,4)</f>
        <v>1.1620999999999999</v>
      </c>
      <c r="AE530" s="6">
        <f>ROUND(AE523+(AE535-AE523)*Z530/12,4)</f>
        <v>0.83909999999999996</v>
      </c>
      <c r="AF530" s="6">
        <f>ROUND(AF523+(AF535-AF523)*Z530/12,4)</f>
        <v>0.68</v>
      </c>
      <c r="AG530" s="6">
        <f>ROUND(AG523+(AG535-AG523)*Z530/12,4)</f>
        <v>0.67869999999999997</v>
      </c>
      <c r="AH530" s="8">
        <v>4.2409999999999997</v>
      </c>
      <c r="AI530" s="30">
        <v>14.417999999999999</v>
      </c>
      <c r="AL530" s="1"/>
    </row>
    <row r="531" spans="3:38" ht="13.5" customHeight="1" x14ac:dyDescent="0.15">
      <c r="C531"/>
      <c r="M531" s="136"/>
      <c r="N531" s="4">
        <v>8</v>
      </c>
      <c r="O531" s="7">
        <v>524</v>
      </c>
      <c r="P531" s="30">
        <f>ROUND(P523+(P535-P523)*N531/12,3)</f>
        <v>7.9560000000000004</v>
      </c>
      <c r="Q531" s="31">
        <f>ROUND(Q523+(Q535-Q523)*N531/12,4)</f>
        <v>1.6950000000000001</v>
      </c>
      <c r="R531" s="31">
        <f>ROUND(R523+(R535-R523)*N531/12,4)</f>
        <v>0.89970000000000006</v>
      </c>
      <c r="S531" s="31">
        <f>ROUND(S523+(S535-S523)*N531/12,4)</f>
        <v>0.63600000000000001</v>
      </c>
      <c r="T531" s="31">
        <f>ROUND(T523+(T535-T523)*N531/12,4)</f>
        <v>0.50519999999999998</v>
      </c>
      <c r="U531" s="31">
        <f>ROUND(U523+(U535-U523)*N531/12,4)</f>
        <v>0.49859999999999999</v>
      </c>
      <c r="V531" s="30">
        <f>ROUND(V523+(V535-V523)*N531/12,3)</f>
        <v>2.3730000000000002</v>
      </c>
      <c r="W531" s="32">
        <v>15.750999999999999</v>
      </c>
      <c r="Y531" s="136"/>
      <c r="Z531" s="4">
        <v>8</v>
      </c>
      <c r="AA531" s="4">
        <v>524</v>
      </c>
      <c r="AB531" s="5">
        <f>ROUND(AB523+(AB535-AB523)*Z531/12,3)</f>
        <v>9.8040000000000003</v>
      </c>
      <c r="AC531" s="6">
        <f>ROUND(AC523+(AC535-AC523)*Z531/12,4)</f>
        <v>2.1406999999999998</v>
      </c>
      <c r="AD531" s="6">
        <f>ROUND(AD523+(AD535-AD523)*Z531/12,4)</f>
        <v>1.1620999999999999</v>
      </c>
      <c r="AE531" s="6">
        <f>ROUND(AE523+(AE535-AE523)*Z531/12,4)</f>
        <v>0.83909999999999996</v>
      </c>
      <c r="AF531" s="6">
        <f>ROUND(AF523+(AF535-AF523)*Z531/12,4)</f>
        <v>0.68</v>
      </c>
      <c r="AG531" s="6">
        <f>ROUND(AG523+(AG535-AG523)*Z531/12,4)</f>
        <v>0.67869999999999997</v>
      </c>
      <c r="AH531" s="8">
        <v>4.2409999999999997</v>
      </c>
      <c r="AI531" s="32">
        <v>14.417999999999999</v>
      </c>
      <c r="AL531" s="1"/>
    </row>
    <row r="532" spans="3:38" ht="13.5" customHeight="1" x14ac:dyDescent="0.15">
      <c r="C532"/>
      <c r="M532" s="136"/>
      <c r="N532" s="4">
        <v>9</v>
      </c>
      <c r="O532" s="7">
        <v>525</v>
      </c>
      <c r="P532" s="30">
        <f>ROUND(P523+(P535-P523)*N532/12,3)</f>
        <v>7.9560000000000004</v>
      </c>
      <c r="Q532" s="31">
        <f>ROUND(Q523+(Q535-Q523)*N532/12,4)</f>
        <v>1.6950000000000001</v>
      </c>
      <c r="R532" s="31">
        <f>ROUND(R523+(R535-R523)*N532/12,4)</f>
        <v>0.89970000000000006</v>
      </c>
      <c r="S532" s="31">
        <f>ROUND(S523+(S535-S523)*N532/12,4)</f>
        <v>0.63600000000000001</v>
      </c>
      <c r="T532" s="31">
        <f>ROUND(T523+(T535-T523)*N532/12,4)</f>
        <v>0.50519999999999998</v>
      </c>
      <c r="U532" s="31">
        <f>ROUND(U523+(U535-U523)*N532/12,4)</f>
        <v>0.49859999999999999</v>
      </c>
      <c r="V532" s="30">
        <f>ROUND(V523+(V535-V523)*N532/12,3)</f>
        <v>2.3730000000000002</v>
      </c>
      <c r="W532" s="30">
        <v>15.750999999999999</v>
      </c>
      <c r="Y532" s="136"/>
      <c r="Z532" s="4">
        <v>9</v>
      </c>
      <c r="AA532" s="4">
        <v>525</v>
      </c>
      <c r="AB532" s="5">
        <f>ROUND(AB523+(AB535-AB523)*Z532/12,3)</f>
        <v>9.8040000000000003</v>
      </c>
      <c r="AC532" s="6">
        <f>ROUND(AC523+(AC535-AC523)*Z532/12,4)</f>
        <v>2.1406999999999998</v>
      </c>
      <c r="AD532" s="6">
        <f>ROUND(AD523+(AD535-AD523)*Z532/12,4)</f>
        <v>1.1620999999999999</v>
      </c>
      <c r="AE532" s="6">
        <f>ROUND(AE523+(AE535-AE523)*Z532/12,4)</f>
        <v>0.83909999999999996</v>
      </c>
      <c r="AF532" s="6">
        <f>ROUND(AF523+(AF535-AF523)*Z532/12,4)</f>
        <v>0.68</v>
      </c>
      <c r="AG532" s="6">
        <f>ROUND(AG523+(AG535-AG523)*Z532/12,4)</f>
        <v>0.67869999999999997</v>
      </c>
      <c r="AH532" s="8">
        <v>4.2409999999999997</v>
      </c>
      <c r="AI532" s="30">
        <v>14.417999999999999</v>
      </c>
      <c r="AL532" s="1"/>
    </row>
    <row r="533" spans="3:38" ht="13.5" customHeight="1" x14ac:dyDescent="0.15">
      <c r="C533"/>
      <c r="M533" s="136"/>
      <c r="N533" s="4">
        <v>10</v>
      </c>
      <c r="O533" s="7">
        <v>526</v>
      </c>
      <c r="P533" s="30">
        <f>ROUND(P523+(P535-P523)*N533/12,3)</f>
        <v>7.9560000000000004</v>
      </c>
      <c r="Q533" s="31">
        <f>ROUND(Q523+(Q535-Q523)*N533/12,4)</f>
        <v>1.6950000000000001</v>
      </c>
      <c r="R533" s="31">
        <f>ROUND(R523+(R535-R523)*N533/12,4)</f>
        <v>0.89970000000000006</v>
      </c>
      <c r="S533" s="31">
        <f>ROUND(S523+(S535-S523)*N533/12,4)</f>
        <v>0.63600000000000001</v>
      </c>
      <c r="T533" s="31">
        <f>ROUND(T523+(T535-T523)*N533/12,4)</f>
        <v>0.50519999999999998</v>
      </c>
      <c r="U533" s="31">
        <f>ROUND(U523+(U535-U523)*N533/12,4)</f>
        <v>0.49859999999999999</v>
      </c>
      <c r="V533" s="30">
        <f>ROUND(V523+(V535-V523)*N533/12,3)</f>
        <v>2.3730000000000002</v>
      </c>
      <c r="W533" s="32">
        <v>15.750999999999999</v>
      </c>
      <c r="Y533" s="136"/>
      <c r="Z533" s="4">
        <v>10</v>
      </c>
      <c r="AA533" s="4">
        <v>526</v>
      </c>
      <c r="AB533" s="5">
        <f>ROUND(AB523+(AB535-AB523)*Z533/12,3)</f>
        <v>9.8040000000000003</v>
      </c>
      <c r="AC533" s="6">
        <f>ROUND(AC523+(AC535-AC523)*Z533/12,4)</f>
        <v>2.1406999999999998</v>
      </c>
      <c r="AD533" s="6">
        <f>ROUND(AD523+(AD535-AD523)*Z533/12,4)</f>
        <v>1.1620999999999999</v>
      </c>
      <c r="AE533" s="6">
        <f>ROUND(AE523+(AE535-AE523)*Z533/12,4)</f>
        <v>0.83909999999999996</v>
      </c>
      <c r="AF533" s="6">
        <f>ROUND(AF523+(AF535-AF523)*Z533/12,4)</f>
        <v>0.68</v>
      </c>
      <c r="AG533" s="6">
        <f>ROUND(AG523+(AG535-AG523)*Z533/12,4)</f>
        <v>0.67869999999999997</v>
      </c>
      <c r="AH533" s="8">
        <v>4.2409999999999997</v>
      </c>
      <c r="AI533" s="32">
        <v>14.417999999999999</v>
      </c>
      <c r="AL533" s="1"/>
    </row>
    <row r="534" spans="3:38" ht="13.5" customHeight="1" x14ac:dyDescent="0.15">
      <c r="C534"/>
      <c r="M534" s="137"/>
      <c r="N534" s="4">
        <v>11</v>
      </c>
      <c r="O534" s="7">
        <v>527</v>
      </c>
      <c r="P534" s="30">
        <f>ROUND(P523+(P535-P523)*N534/12,3)</f>
        <v>7.9560000000000004</v>
      </c>
      <c r="Q534" s="31">
        <f>ROUND(Q523+(Q535-Q523)*N534/12,4)</f>
        <v>1.6950000000000001</v>
      </c>
      <c r="R534" s="31">
        <f>ROUND(R523+(R535-R523)*N534/12,4)</f>
        <v>0.89970000000000006</v>
      </c>
      <c r="S534" s="31">
        <f>ROUND(S523+(S535-S523)*N534/12,4)</f>
        <v>0.63600000000000001</v>
      </c>
      <c r="T534" s="31">
        <f>ROUND(T523+(T535-T523)*N534/12,4)</f>
        <v>0.50519999999999998</v>
      </c>
      <c r="U534" s="31">
        <f>ROUND(U523+(U535-U523)*N534/12,4)</f>
        <v>0.49859999999999999</v>
      </c>
      <c r="V534" s="30">
        <f>ROUND(V523+(V535-V523)*N534/12,3)</f>
        <v>2.3730000000000002</v>
      </c>
      <c r="W534" s="30">
        <v>15.750999999999999</v>
      </c>
      <c r="Y534" s="137"/>
      <c r="Z534" s="4">
        <v>11</v>
      </c>
      <c r="AA534" s="4">
        <v>527</v>
      </c>
      <c r="AB534" s="5">
        <f>ROUND(AB523+(AB535-AB523)*Z534/12,3)</f>
        <v>9.8040000000000003</v>
      </c>
      <c r="AC534" s="6">
        <f>ROUND(AC523+(AC535-AC523)*Z534/12,4)</f>
        <v>2.1406999999999998</v>
      </c>
      <c r="AD534" s="6">
        <f>ROUND(AD523+(AD535-AD523)*Z534/12,4)</f>
        <v>1.1620999999999999</v>
      </c>
      <c r="AE534" s="6">
        <f>ROUND(AE523+(AE535-AE523)*Z534/12,4)</f>
        <v>0.83909999999999996</v>
      </c>
      <c r="AF534" s="6">
        <f>ROUND(AF523+(AF535-AF523)*Z534/12,4)</f>
        <v>0.68</v>
      </c>
      <c r="AG534" s="6">
        <f>ROUND(AG523+(AG535-AG523)*Z534/12,4)</f>
        <v>0.67869999999999997</v>
      </c>
      <c r="AH534" s="8">
        <v>4.2409999999999997</v>
      </c>
      <c r="AI534" s="30">
        <v>14.417999999999999</v>
      </c>
      <c r="AL534" s="1"/>
    </row>
    <row r="535" spans="3:38" ht="13.5" customHeight="1" x14ac:dyDescent="0.15">
      <c r="M535" s="135">
        <v>44</v>
      </c>
      <c r="N535" s="4">
        <v>0</v>
      </c>
      <c r="O535" s="7">
        <v>528</v>
      </c>
      <c r="P535" s="30">
        <v>7.9560000000000004</v>
      </c>
      <c r="Q535" s="31">
        <v>1.6950000000000001</v>
      </c>
      <c r="R535" s="33">
        <v>0.89970000000000006</v>
      </c>
      <c r="S535" s="33">
        <v>0.63600000000000001</v>
      </c>
      <c r="T535" s="33">
        <v>0.50519999999999998</v>
      </c>
      <c r="U535" s="33">
        <v>0.49859999999999999</v>
      </c>
      <c r="V535" s="32">
        <v>2.3730000000000002</v>
      </c>
      <c r="W535" s="32">
        <v>15.750999999999999</v>
      </c>
      <c r="Y535" s="135">
        <v>44</v>
      </c>
      <c r="Z535" s="4">
        <v>0</v>
      </c>
      <c r="AA535" s="4">
        <v>528</v>
      </c>
      <c r="AB535" s="5">
        <v>9.8040000000000003</v>
      </c>
      <c r="AC535" s="6">
        <v>2.1406999999999998</v>
      </c>
      <c r="AD535" s="6">
        <v>1.1620999999999999</v>
      </c>
      <c r="AE535" s="6">
        <v>0.83909999999999996</v>
      </c>
      <c r="AF535" s="6">
        <v>0.68</v>
      </c>
      <c r="AG535" s="6">
        <v>0.67869999999999997</v>
      </c>
      <c r="AH535" s="8">
        <v>4.2409999999999997</v>
      </c>
      <c r="AI535" s="32">
        <v>14.417999999999999</v>
      </c>
      <c r="AL535" s="1"/>
    </row>
    <row r="536" spans="3:38" ht="13.5" customHeight="1" x14ac:dyDescent="0.15">
      <c r="M536" s="136"/>
      <c r="N536" s="4">
        <v>1</v>
      </c>
      <c r="O536" s="7">
        <v>529</v>
      </c>
      <c r="P536" s="30">
        <f>ROUND(P535+(P547-P535)*N536/12,3)</f>
        <v>7.9560000000000004</v>
      </c>
      <c r="Q536" s="31">
        <f>ROUND(Q535+(Q547-Q535)*N536/12,4)</f>
        <v>1.6950000000000001</v>
      </c>
      <c r="R536" s="31">
        <f>ROUND(R535+(R547-R535)*N536/12,4)</f>
        <v>0.89970000000000006</v>
      </c>
      <c r="S536" s="31">
        <f>ROUND(S535+(S547-S535)*N536/12,4)</f>
        <v>0.63600000000000001</v>
      </c>
      <c r="T536" s="31">
        <f>ROUND(T535+(T547-T535)*N536/12,4)</f>
        <v>0.50519999999999998</v>
      </c>
      <c r="U536" s="31">
        <f>ROUND(U535+(U547-U535)*N536/12,4)</f>
        <v>0.49859999999999999</v>
      </c>
      <c r="V536" s="30">
        <f>ROUND(V535+(V547-V535)*N536/12,3)</f>
        <v>2.3730000000000002</v>
      </c>
      <c r="W536" s="30">
        <v>15.750999999999999</v>
      </c>
      <c r="Y536" s="136"/>
      <c r="Z536" s="4">
        <v>1</v>
      </c>
      <c r="AA536" s="4">
        <v>529</v>
      </c>
      <c r="AB536" s="5">
        <f>ROUND(AB535+(AB547-AB535)*Z536/12,3)</f>
        <v>9.8040000000000003</v>
      </c>
      <c r="AC536" s="6">
        <f>ROUND(AC535+(AC547-AC535)*Z536/12,4)</f>
        <v>2.1406999999999998</v>
      </c>
      <c r="AD536" s="6">
        <f>ROUND(AD535+(AD547-AD535)*Z536/12,4)</f>
        <v>1.1620999999999999</v>
      </c>
      <c r="AE536" s="6">
        <f>ROUND(AE535+(AE547-AE535)*Z536/12,4)</f>
        <v>0.83909999999999996</v>
      </c>
      <c r="AF536" s="6">
        <f>ROUND(AF535+(AF547-AF535)*Z536/12,4)</f>
        <v>0.68</v>
      </c>
      <c r="AG536" s="6">
        <f>ROUND(AG535+(AG547-AG535)*Z536/12,4)</f>
        <v>0.67869999999999997</v>
      </c>
      <c r="AH536" s="8">
        <v>4.2409999999999997</v>
      </c>
      <c r="AI536" s="30">
        <v>14.417999999999999</v>
      </c>
      <c r="AL536" s="1"/>
    </row>
    <row r="537" spans="3:38" ht="13.5" customHeight="1" x14ac:dyDescent="0.15">
      <c r="M537" s="136"/>
      <c r="N537" s="4">
        <v>2</v>
      </c>
      <c r="O537" s="7">
        <v>530</v>
      </c>
      <c r="P537" s="30">
        <f>ROUND(P535+(P547-P535)*N537/12,3)</f>
        <v>7.9560000000000004</v>
      </c>
      <c r="Q537" s="31">
        <f>ROUND(Q535+(Q547-Q535)*N537/12,4)</f>
        <v>1.6950000000000001</v>
      </c>
      <c r="R537" s="31">
        <f>ROUND(R535+(R547-R535)*N537/12,4)</f>
        <v>0.89970000000000006</v>
      </c>
      <c r="S537" s="31">
        <f>ROUND(S535+(S547-S535)*N537/12,4)</f>
        <v>0.63600000000000001</v>
      </c>
      <c r="T537" s="31">
        <f>ROUND(T535+(T547-T535)*N537/12,4)</f>
        <v>0.50519999999999998</v>
      </c>
      <c r="U537" s="31">
        <f>ROUND(U535+(U547-U535)*N537/12,4)</f>
        <v>0.49859999999999999</v>
      </c>
      <c r="V537" s="30">
        <f>ROUND(V535+(V547-V535)*N537/12,3)</f>
        <v>2.3730000000000002</v>
      </c>
      <c r="W537" s="32">
        <v>15.750999999999999</v>
      </c>
      <c r="Y537" s="136"/>
      <c r="Z537" s="4">
        <v>2</v>
      </c>
      <c r="AA537" s="4">
        <v>530</v>
      </c>
      <c r="AB537" s="5">
        <f>ROUND(AB535+(AB547-AB535)*Z537/12,3)</f>
        <v>9.8040000000000003</v>
      </c>
      <c r="AC537" s="6">
        <f>ROUND(AC535+(AC547-AC535)*Z537/12,4)</f>
        <v>2.1406999999999998</v>
      </c>
      <c r="AD537" s="6">
        <f>ROUND(AD535+(AD547-AD535)*Z537/12,4)</f>
        <v>1.1620999999999999</v>
      </c>
      <c r="AE537" s="6">
        <f>ROUND(AE535+(AE547-AE535)*Z537/12,4)</f>
        <v>0.83909999999999996</v>
      </c>
      <c r="AF537" s="6">
        <f>ROUND(AF535+(AF547-AF535)*Z537/12,4)</f>
        <v>0.68</v>
      </c>
      <c r="AG537" s="6">
        <f>ROUND(AG535+(AG547-AG535)*Z537/12,4)</f>
        <v>0.67869999999999997</v>
      </c>
      <c r="AH537" s="8">
        <v>4.2409999999999997</v>
      </c>
      <c r="AI537" s="32">
        <v>14.417999999999999</v>
      </c>
      <c r="AL537" s="1"/>
    </row>
    <row r="538" spans="3:38" ht="13.5" customHeight="1" x14ac:dyDescent="0.15">
      <c r="M538" s="136"/>
      <c r="N538" s="4">
        <v>3</v>
      </c>
      <c r="O538" s="7">
        <v>531</v>
      </c>
      <c r="P538" s="30">
        <f>ROUND(P535+(P547-P535)*N538/12,3)</f>
        <v>7.9560000000000004</v>
      </c>
      <c r="Q538" s="31">
        <f>ROUND(Q535+(Q547-Q535)*N538/12,4)</f>
        <v>1.6950000000000001</v>
      </c>
      <c r="R538" s="31">
        <f>ROUND(R535+(R547-R535)*N538/12,4)</f>
        <v>0.89970000000000006</v>
      </c>
      <c r="S538" s="31">
        <f>ROUND(S535+(S547-S535)*N538/12,4)</f>
        <v>0.63600000000000001</v>
      </c>
      <c r="T538" s="31">
        <f>ROUND(T535+(T547-T535)*N538/12,4)</f>
        <v>0.50519999999999998</v>
      </c>
      <c r="U538" s="31">
        <f>ROUND(U535+(U547-U535)*N538/12,4)</f>
        <v>0.49859999999999999</v>
      </c>
      <c r="V538" s="30">
        <f>ROUND(V535+(V547-V535)*N538/12,3)</f>
        <v>2.3730000000000002</v>
      </c>
      <c r="W538" s="30">
        <v>15.750999999999999</v>
      </c>
      <c r="Y538" s="136"/>
      <c r="Z538" s="4">
        <v>3</v>
      </c>
      <c r="AA538" s="4">
        <v>531</v>
      </c>
      <c r="AB538" s="5">
        <f>ROUND(AB535+(AB547-AB535)*Z538/12,3)</f>
        <v>9.8040000000000003</v>
      </c>
      <c r="AC538" s="6">
        <f>ROUND(AC535+(AC547-AC535)*Z538/12,4)</f>
        <v>2.1406999999999998</v>
      </c>
      <c r="AD538" s="6">
        <f>ROUND(AD535+(AD547-AD535)*Z538/12,4)</f>
        <v>1.1620999999999999</v>
      </c>
      <c r="AE538" s="6">
        <f>ROUND(AE535+(AE547-AE535)*Z538/12,4)</f>
        <v>0.83909999999999996</v>
      </c>
      <c r="AF538" s="6">
        <f>ROUND(AF535+(AF547-AF535)*Z538/12,4)</f>
        <v>0.68</v>
      </c>
      <c r="AG538" s="6">
        <f>ROUND(AG535+(AG547-AG535)*Z538/12,4)</f>
        <v>0.67869999999999997</v>
      </c>
      <c r="AH538" s="8">
        <v>4.2409999999999997</v>
      </c>
      <c r="AI538" s="30">
        <v>14.417999999999999</v>
      </c>
      <c r="AL538" s="1"/>
    </row>
    <row r="539" spans="3:38" ht="13.5" customHeight="1" x14ac:dyDescent="0.15">
      <c r="M539" s="136"/>
      <c r="N539" s="4">
        <v>4</v>
      </c>
      <c r="O539" s="7">
        <v>532</v>
      </c>
      <c r="P539" s="30">
        <f>ROUND(P535+(P547-P535)*N539/12,3)</f>
        <v>7.9560000000000004</v>
      </c>
      <c r="Q539" s="31">
        <f>ROUND(Q535+(Q547-Q535)*N539/12,4)</f>
        <v>1.6950000000000001</v>
      </c>
      <c r="R539" s="31">
        <f>ROUND(R535+(R547-R535)*N539/12,4)</f>
        <v>0.89970000000000006</v>
      </c>
      <c r="S539" s="31">
        <f>ROUND(S535+(S547-S535)*N539/12,4)</f>
        <v>0.63600000000000001</v>
      </c>
      <c r="T539" s="31">
        <f>ROUND(T535+(T547-T535)*N539/12,4)</f>
        <v>0.50519999999999998</v>
      </c>
      <c r="U539" s="31">
        <f>ROUND(U535+(U547-U535)*N539/12,4)</f>
        <v>0.49859999999999999</v>
      </c>
      <c r="V539" s="30">
        <f>ROUND(V535+(V547-V535)*N539/12,3)</f>
        <v>2.3730000000000002</v>
      </c>
      <c r="W539" s="32">
        <v>15.750999999999999</v>
      </c>
      <c r="Y539" s="136"/>
      <c r="Z539" s="4">
        <v>4</v>
      </c>
      <c r="AA539" s="4">
        <v>532</v>
      </c>
      <c r="AB539" s="5">
        <f>ROUND(AB535+(AB547-AB535)*Z539/12,3)</f>
        <v>9.8040000000000003</v>
      </c>
      <c r="AC539" s="6">
        <f>ROUND(AC535+(AC547-AC535)*Z539/12,4)</f>
        <v>2.1406999999999998</v>
      </c>
      <c r="AD539" s="6">
        <f>ROUND(AD535+(AD547-AD535)*Z539/12,4)</f>
        <v>1.1620999999999999</v>
      </c>
      <c r="AE539" s="6">
        <f>ROUND(AE535+(AE547-AE535)*Z539/12,4)</f>
        <v>0.83909999999999996</v>
      </c>
      <c r="AF539" s="6">
        <f>ROUND(AF535+(AF547-AF535)*Z539/12,4)</f>
        <v>0.68</v>
      </c>
      <c r="AG539" s="6">
        <f>ROUND(AG535+(AG547-AG535)*Z539/12,4)</f>
        <v>0.67869999999999997</v>
      </c>
      <c r="AH539" s="8">
        <v>4.2409999999999997</v>
      </c>
      <c r="AI539" s="32">
        <v>14.417999999999999</v>
      </c>
      <c r="AL539" s="1"/>
    </row>
    <row r="540" spans="3:38" ht="13.5" customHeight="1" x14ac:dyDescent="0.15">
      <c r="M540" s="136"/>
      <c r="N540" s="4">
        <v>5</v>
      </c>
      <c r="O540" s="7">
        <v>533</v>
      </c>
      <c r="P540" s="30">
        <f>ROUND(P535+(P547-P535)*N540/12,3)</f>
        <v>7.9560000000000004</v>
      </c>
      <c r="Q540" s="31">
        <f>ROUND(Q535+(Q547-Q535)*N540/12,4)</f>
        <v>1.6950000000000001</v>
      </c>
      <c r="R540" s="31">
        <f>ROUND(R535+(R547-R535)*N540/12,4)</f>
        <v>0.89970000000000006</v>
      </c>
      <c r="S540" s="31">
        <f>ROUND(S535+(S547-S535)*N540/12,4)</f>
        <v>0.63600000000000001</v>
      </c>
      <c r="T540" s="31">
        <f>ROUND(T535+(T547-T535)*N540/12,4)</f>
        <v>0.50519999999999998</v>
      </c>
      <c r="U540" s="31">
        <f>ROUND(U535+(U547-U535)*N540/12,4)</f>
        <v>0.49859999999999999</v>
      </c>
      <c r="V540" s="30">
        <f>ROUND(V535+(V547-V535)*N540/12,3)</f>
        <v>2.3730000000000002</v>
      </c>
      <c r="W540" s="30">
        <v>15.750999999999999</v>
      </c>
      <c r="Y540" s="136"/>
      <c r="Z540" s="4">
        <v>5</v>
      </c>
      <c r="AA540" s="4">
        <v>533</v>
      </c>
      <c r="AB540" s="5">
        <f>ROUND(AB535+(AB547-AB535)*Z540/12,3)</f>
        <v>9.8040000000000003</v>
      </c>
      <c r="AC540" s="6">
        <f>ROUND(AC535+(AC547-AC535)*Z540/12,4)</f>
        <v>2.1406999999999998</v>
      </c>
      <c r="AD540" s="6">
        <f>ROUND(AD535+(AD547-AD535)*Z540/12,4)</f>
        <v>1.1620999999999999</v>
      </c>
      <c r="AE540" s="6">
        <f>ROUND(AE535+(AE547-AE535)*Z540/12,4)</f>
        <v>0.83909999999999996</v>
      </c>
      <c r="AF540" s="6">
        <f>ROUND(AF535+(AF547-AF535)*Z540/12,4)</f>
        <v>0.68</v>
      </c>
      <c r="AG540" s="6">
        <f>ROUND(AG535+(AG547-AG535)*Z540/12,4)</f>
        <v>0.67869999999999997</v>
      </c>
      <c r="AH540" s="8">
        <v>4.2409999999999997</v>
      </c>
      <c r="AI540" s="30">
        <v>14.417999999999999</v>
      </c>
      <c r="AL540" s="1"/>
    </row>
    <row r="541" spans="3:38" ht="13.5" customHeight="1" x14ac:dyDescent="0.15">
      <c r="M541" s="136"/>
      <c r="N541" s="4">
        <v>6</v>
      </c>
      <c r="O541" s="7">
        <v>534</v>
      </c>
      <c r="P541" s="30">
        <f>ROUND(P535+(P547-P535)*N541/12,3)</f>
        <v>7.9560000000000004</v>
      </c>
      <c r="Q541" s="31">
        <f>ROUND(Q535+(Q547-Q535)*N541/12,4)</f>
        <v>1.6950000000000001</v>
      </c>
      <c r="R541" s="31">
        <f>ROUND(R535+(R547-R535)*N541/12,4)</f>
        <v>0.89970000000000006</v>
      </c>
      <c r="S541" s="31">
        <f>ROUND(S535+(S547-S535)*N541/12,4)</f>
        <v>0.63600000000000001</v>
      </c>
      <c r="T541" s="31">
        <f>ROUND(T535+(T547-T535)*N541/12,4)</f>
        <v>0.50519999999999998</v>
      </c>
      <c r="U541" s="31">
        <f>ROUND(U535+(U547-U535)*N541/12,4)</f>
        <v>0.49859999999999999</v>
      </c>
      <c r="V541" s="30">
        <f>ROUND(V535+(V547-V535)*N541/12,3)</f>
        <v>2.3730000000000002</v>
      </c>
      <c r="W541" s="32">
        <v>15.750999999999999</v>
      </c>
      <c r="Y541" s="136"/>
      <c r="Z541" s="4">
        <v>6</v>
      </c>
      <c r="AA541" s="4">
        <v>534</v>
      </c>
      <c r="AB541" s="5">
        <f>ROUND(AB535+(AB547-AB535)*Z541/12,3)</f>
        <v>9.8040000000000003</v>
      </c>
      <c r="AC541" s="6">
        <f>ROUND(AC535+(AC547-AC535)*Z541/12,4)</f>
        <v>2.1406999999999998</v>
      </c>
      <c r="AD541" s="6">
        <f>ROUND(AD535+(AD547-AD535)*Z541/12,4)</f>
        <v>1.1620999999999999</v>
      </c>
      <c r="AE541" s="6">
        <f>ROUND(AE535+(AE547-AE535)*Z541/12,4)</f>
        <v>0.83909999999999996</v>
      </c>
      <c r="AF541" s="6">
        <f>ROUND(AF535+(AF547-AF535)*Z541/12,4)</f>
        <v>0.68</v>
      </c>
      <c r="AG541" s="6">
        <f>ROUND(AG535+(AG547-AG535)*Z541/12,4)</f>
        <v>0.67869999999999997</v>
      </c>
      <c r="AH541" s="8">
        <v>4.2409999999999997</v>
      </c>
      <c r="AI541" s="32">
        <v>14.417999999999999</v>
      </c>
      <c r="AL541" s="1"/>
    </row>
    <row r="542" spans="3:38" ht="13.5" customHeight="1" x14ac:dyDescent="0.15">
      <c r="M542" s="136"/>
      <c r="N542" s="4">
        <v>7</v>
      </c>
      <c r="O542" s="7">
        <v>535</v>
      </c>
      <c r="P542" s="30">
        <f>ROUND(P535+(P547-P535)*N542/12,3)</f>
        <v>7.9560000000000004</v>
      </c>
      <c r="Q542" s="31">
        <f>ROUND(Q535+(Q547-Q535)*N542/12,4)</f>
        <v>1.6950000000000001</v>
      </c>
      <c r="R542" s="31">
        <f>ROUND(R535+(R547-R535)*N542/12,4)</f>
        <v>0.89970000000000006</v>
      </c>
      <c r="S542" s="31">
        <f>ROUND(S535+(S547-S535)*N542/12,4)</f>
        <v>0.63600000000000001</v>
      </c>
      <c r="T542" s="31">
        <f>ROUND(T535+(T547-T535)*N542/12,4)</f>
        <v>0.50519999999999998</v>
      </c>
      <c r="U542" s="31">
        <f>ROUND(U535+(U547-U535)*N542/12,4)</f>
        <v>0.49859999999999999</v>
      </c>
      <c r="V542" s="30">
        <f>ROUND(V535+(V547-V535)*N542/12,3)</f>
        <v>2.3730000000000002</v>
      </c>
      <c r="W542" s="30">
        <v>15.750999999999999</v>
      </c>
      <c r="Y542" s="136"/>
      <c r="Z542" s="4">
        <v>7</v>
      </c>
      <c r="AA542" s="4">
        <v>535</v>
      </c>
      <c r="AB542" s="5">
        <f>ROUND(AB535+(AB547-AB535)*Z542/12,3)</f>
        <v>9.8040000000000003</v>
      </c>
      <c r="AC542" s="6">
        <f>ROUND(AC535+(AC547-AC535)*Z542/12,4)</f>
        <v>2.1406999999999998</v>
      </c>
      <c r="AD542" s="6">
        <f>ROUND(AD535+(AD547-AD535)*Z542/12,4)</f>
        <v>1.1620999999999999</v>
      </c>
      <c r="AE542" s="6">
        <f>ROUND(AE535+(AE547-AE535)*Z542/12,4)</f>
        <v>0.83909999999999996</v>
      </c>
      <c r="AF542" s="6">
        <f>ROUND(AF535+(AF547-AF535)*Z542/12,4)</f>
        <v>0.68</v>
      </c>
      <c r="AG542" s="6">
        <f>ROUND(AG535+(AG547-AG535)*Z542/12,4)</f>
        <v>0.67869999999999997</v>
      </c>
      <c r="AH542" s="8">
        <v>4.2409999999999997</v>
      </c>
      <c r="AI542" s="30">
        <v>14.417999999999999</v>
      </c>
      <c r="AL542" s="1"/>
    </row>
    <row r="543" spans="3:38" ht="13.5" customHeight="1" x14ac:dyDescent="0.15">
      <c r="M543" s="136"/>
      <c r="N543" s="4">
        <v>8</v>
      </c>
      <c r="O543" s="7">
        <v>536</v>
      </c>
      <c r="P543" s="30">
        <f>ROUND(P535+(P547-P535)*N543/12,3)</f>
        <v>7.9560000000000004</v>
      </c>
      <c r="Q543" s="31">
        <f>ROUND(Q535+(Q547-Q535)*N543/12,4)</f>
        <v>1.6950000000000001</v>
      </c>
      <c r="R543" s="31">
        <f>ROUND(R535+(R547-R535)*N543/12,4)</f>
        <v>0.89970000000000006</v>
      </c>
      <c r="S543" s="31">
        <f>ROUND(S535+(S547-S535)*N543/12,4)</f>
        <v>0.63600000000000001</v>
      </c>
      <c r="T543" s="31">
        <f>ROUND(T535+(T547-T535)*N543/12,4)</f>
        <v>0.50519999999999998</v>
      </c>
      <c r="U543" s="31">
        <f>ROUND(U535+(U547-U535)*N543/12,4)</f>
        <v>0.49859999999999999</v>
      </c>
      <c r="V543" s="30">
        <f>ROUND(V535+(V547-V535)*N543/12,3)</f>
        <v>2.3730000000000002</v>
      </c>
      <c r="W543" s="32">
        <v>15.750999999999999</v>
      </c>
      <c r="Y543" s="136"/>
      <c r="Z543" s="4">
        <v>8</v>
      </c>
      <c r="AA543" s="4">
        <v>536</v>
      </c>
      <c r="AB543" s="5">
        <f>ROUND(AB535+(AB547-AB535)*Z543/12,3)</f>
        <v>9.8040000000000003</v>
      </c>
      <c r="AC543" s="6">
        <f>ROUND(AC535+(AC547-AC535)*Z543/12,4)</f>
        <v>2.1406999999999998</v>
      </c>
      <c r="AD543" s="6">
        <f>ROUND(AD535+(AD547-AD535)*Z543/12,4)</f>
        <v>1.1620999999999999</v>
      </c>
      <c r="AE543" s="6">
        <f>ROUND(AE535+(AE547-AE535)*Z543/12,4)</f>
        <v>0.83909999999999996</v>
      </c>
      <c r="AF543" s="6">
        <f>ROUND(AF535+(AF547-AF535)*Z543/12,4)</f>
        <v>0.68</v>
      </c>
      <c r="AG543" s="6">
        <f>ROUND(AG535+(AG547-AG535)*Z543/12,4)</f>
        <v>0.67869999999999997</v>
      </c>
      <c r="AH543" s="8">
        <v>4.2409999999999997</v>
      </c>
      <c r="AI543" s="32">
        <v>14.417999999999999</v>
      </c>
      <c r="AL543" s="1"/>
    </row>
    <row r="544" spans="3:38" ht="13.5" customHeight="1" x14ac:dyDescent="0.15">
      <c r="M544" s="136"/>
      <c r="N544" s="4">
        <v>9</v>
      </c>
      <c r="O544" s="7">
        <v>537</v>
      </c>
      <c r="P544" s="30">
        <f>ROUND(P535+(P547-P535)*N544/12,3)</f>
        <v>7.9560000000000004</v>
      </c>
      <c r="Q544" s="31">
        <f>ROUND(Q535+(Q547-Q535)*N544/12,4)</f>
        <v>1.6950000000000001</v>
      </c>
      <c r="R544" s="31">
        <f>ROUND(R535+(R547-R535)*N544/12,4)</f>
        <v>0.89970000000000006</v>
      </c>
      <c r="S544" s="31">
        <f>ROUND(S535+(S547-S535)*N544/12,4)</f>
        <v>0.63600000000000001</v>
      </c>
      <c r="T544" s="31">
        <f>ROUND(T535+(T547-T535)*N544/12,4)</f>
        <v>0.50519999999999998</v>
      </c>
      <c r="U544" s="31">
        <f>ROUND(U535+(U547-U535)*N544/12,4)</f>
        <v>0.49859999999999999</v>
      </c>
      <c r="V544" s="30">
        <f>ROUND(V535+(V547-V535)*N544/12,3)</f>
        <v>2.3730000000000002</v>
      </c>
      <c r="W544" s="30">
        <v>15.750999999999999</v>
      </c>
      <c r="Y544" s="136"/>
      <c r="Z544" s="4">
        <v>9</v>
      </c>
      <c r="AA544" s="4">
        <v>537</v>
      </c>
      <c r="AB544" s="5">
        <f>ROUND(AB535+(AB547-AB535)*Z544/12,3)</f>
        <v>9.8040000000000003</v>
      </c>
      <c r="AC544" s="6">
        <f>ROUND(AC535+(AC547-AC535)*Z544/12,4)</f>
        <v>2.1406999999999998</v>
      </c>
      <c r="AD544" s="6">
        <f>ROUND(AD535+(AD547-AD535)*Z544/12,4)</f>
        <v>1.1620999999999999</v>
      </c>
      <c r="AE544" s="6">
        <f>ROUND(AE535+(AE547-AE535)*Z544/12,4)</f>
        <v>0.83909999999999996</v>
      </c>
      <c r="AF544" s="6">
        <f>ROUND(AF535+(AF547-AF535)*Z544/12,4)</f>
        <v>0.68</v>
      </c>
      <c r="AG544" s="6">
        <f>ROUND(AG535+(AG547-AG535)*Z544/12,4)</f>
        <v>0.67869999999999997</v>
      </c>
      <c r="AH544" s="8">
        <v>4.2409999999999997</v>
      </c>
      <c r="AI544" s="30">
        <v>14.417999999999999</v>
      </c>
      <c r="AL544" s="1"/>
    </row>
    <row r="545" spans="13:38" ht="13.5" customHeight="1" x14ac:dyDescent="0.15">
      <c r="M545" s="136"/>
      <c r="N545" s="4">
        <v>10</v>
      </c>
      <c r="O545" s="7">
        <v>538</v>
      </c>
      <c r="P545" s="30">
        <f>ROUND(P535+(P547-P535)*N545/12,3)</f>
        <v>7.9560000000000004</v>
      </c>
      <c r="Q545" s="31">
        <f>ROUND(Q535+(Q547-Q535)*N545/12,4)</f>
        <v>1.6950000000000001</v>
      </c>
      <c r="R545" s="31">
        <f>ROUND(R535+(R547-R535)*N545/12,4)</f>
        <v>0.89970000000000006</v>
      </c>
      <c r="S545" s="31">
        <f>ROUND(S535+(S547-S535)*N545/12,4)</f>
        <v>0.63600000000000001</v>
      </c>
      <c r="T545" s="31">
        <f>ROUND(T535+(T547-T535)*N545/12,4)</f>
        <v>0.50519999999999998</v>
      </c>
      <c r="U545" s="31">
        <f>ROUND(U535+(U547-U535)*N545/12,4)</f>
        <v>0.49859999999999999</v>
      </c>
      <c r="V545" s="30">
        <f>ROUND(V535+(V547-V535)*N545/12,3)</f>
        <v>2.3730000000000002</v>
      </c>
      <c r="W545" s="32">
        <v>15.750999999999999</v>
      </c>
      <c r="Y545" s="136"/>
      <c r="Z545" s="4">
        <v>10</v>
      </c>
      <c r="AA545" s="4">
        <v>538</v>
      </c>
      <c r="AB545" s="5">
        <f>ROUND(AB535+(AB547-AB535)*Z545/12,3)</f>
        <v>9.8040000000000003</v>
      </c>
      <c r="AC545" s="6">
        <f>ROUND(AC535+(AC547-AC535)*Z545/12,4)</f>
        <v>2.1406999999999998</v>
      </c>
      <c r="AD545" s="6">
        <f>ROUND(AD535+(AD547-AD535)*Z545/12,4)</f>
        <v>1.1620999999999999</v>
      </c>
      <c r="AE545" s="6">
        <f>ROUND(AE535+(AE547-AE535)*Z545/12,4)</f>
        <v>0.83909999999999996</v>
      </c>
      <c r="AF545" s="6">
        <f>ROUND(AF535+(AF547-AF535)*Z545/12,4)</f>
        <v>0.68</v>
      </c>
      <c r="AG545" s="6">
        <f>ROUND(AG535+(AG547-AG535)*Z545/12,4)</f>
        <v>0.67869999999999997</v>
      </c>
      <c r="AH545" s="8">
        <v>4.2409999999999997</v>
      </c>
      <c r="AI545" s="32">
        <v>14.417999999999999</v>
      </c>
      <c r="AL545" s="1"/>
    </row>
    <row r="546" spans="13:38" ht="13.5" customHeight="1" x14ac:dyDescent="0.15">
      <c r="M546" s="137"/>
      <c r="N546" s="4">
        <v>11</v>
      </c>
      <c r="O546" s="7">
        <v>539</v>
      </c>
      <c r="P546" s="30">
        <f>ROUND(P535+(P547-P535)*N546/12,3)</f>
        <v>7.9560000000000004</v>
      </c>
      <c r="Q546" s="31">
        <f>ROUND(Q535+(Q547-Q535)*N546/12,4)</f>
        <v>1.6950000000000001</v>
      </c>
      <c r="R546" s="31">
        <f>ROUND(R535+(R547-R535)*N546/12,4)</f>
        <v>0.89970000000000006</v>
      </c>
      <c r="S546" s="31">
        <f>ROUND(S535+(S547-S535)*N546/12,4)</f>
        <v>0.63600000000000001</v>
      </c>
      <c r="T546" s="31">
        <f>ROUND(T535+(T547-T535)*N546/12,4)</f>
        <v>0.50519999999999998</v>
      </c>
      <c r="U546" s="31">
        <f>ROUND(U535+(U547-U535)*N546/12,4)</f>
        <v>0.49859999999999999</v>
      </c>
      <c r="V546" s="30">
        <f>ROUND(V535+(V547-V535)*N546/12,3)</f>
        <v>2.3730000000000002</v>
      </c>
      <c r="W546" s="30">
        <v>15.750999999999999</v>
      </c>
      <c r="Y546" s="137"/>
      <c r="Z546" s="4">
        <v>11</v>
      </c>
      <c r="AA546" s="4">
        <v>539</v>
      </c>
      <c r="AB546" s="5">
        <f>ROUND(AB535+(AB547-AB535)*Z546/12,3)</f>
        <v>9.8040000000000003</v>
      </c>
      <c r="AC546" s="6">
        <f>ROUND(AC535+(AC547-AC535)*Z546/12,4)</f>
        <v>2.1406999999999998</v>
      </c>
      <c r="AD546" s="6">
        <f>ROUND(AD535+(AD547-AD535)*Z546/12,4)</f>
        <v>1.1620999999999999</v>
      </c>
      <c r="AE546" s="6">
        <f>ROUND(AE535+(AE547-AE535)*Z546/12,4)</f>
        <v>0.83909999999999996</v>
      </c>
      <c r="AF546" s="6">
        <f>ROUND(AF535+(AF547-AF535)*Z546/12,4)</f>
        <v>0.68</v>
      </c>
      <c r="AG546" s="6">
        <f>ROUND(AG535+(AG547-AG535)*Z546/12,4)</f>
        <v>0.67869999999999997</v>
      </c>
      <c r="AH546" s="8">
        <v>4.2409999999999997</v>
      </c>
      <c r="AI546" s="30">
        <v>14.417999999999999</v>
      </c>
      <c r="AL546" s="1"/>
    </row>
    <row r="547" spans="13:38" ht="13.5" customHeight="1" x14ac:dyDescent="0.15">
      <c r="M547" s="2">
        <v>45</v>
      </c>
      <c r="N547" s="4">
        <v>0</v>
      </c>
      <c r="O547" s="7">
        <v>540</v>
      </c>
      <c r="P547" s="30">
        <v>7.9560000000000004</v>
      </c>
      <c r="Q547" s="31">
        <v>1.6950000000000001</v>
      </c>
      <c r="R547" s="33">
        <v>0.89970000000000006</v>
      </c>
      <c r="S547" s="33">
        <v>0.63600000000000001</v>
      </c>
      <c r="T547" s="33">
        <v>0.50519999999999998</v>
      </c>
      <c r="U547" s="33">
        <v>0.49859999999999999</v>
      </c>
      <c r="V547" s="32">
        <v>2.3730000000000002</v>
      </c>
      <c r="W547" s="32">
        <v>15.750999999999999</v>
      </c>
      <c r="Y547" s="2">
        <v>45</v>
      </c>
      <c r="Z547" s="4">
        <v>0</v>
      </c>
      <c r="AA547" s="4">
        <v>540</v>
      </c>
      <c r="AB547" s="5">
        <v>9.8040000000000003</v>
      </c>
      <c r="AC547" s="6">
        <v>2.1406999999999998</v>
      </c>
      <c r="AD547" s="6">
        <v>1.1620999999999999</v>
      </c>
      <c r="AE547" s="6">
        <v>0.83909999999999996</v>
      </c>
      <c r="AF547" s="6">
        <v>0.68</v>
      </c>
      <c r="AG547" s="6">
        <v>0.67869999999999997</v>
      </c>
      <c r="AH547" s="8">
        <v>4.2409999999999997</v>
      </c>
      <c r="AI547" s="32">
        <v>14.417999999999999</v>
      </c>
      <c r="AL547" s="1"/>
    </row>
    <row r="548" spans="13:38" ht="13.5" customHeight="1" x14ac:dyDescent="0.15"/>
    <row r="549" spans="13:38" ht="13.5" customHeight="1" x14ac:dyDescent="0.15"/>
    <row r="550" spans="13:38" ht="13.5" customHeight="1" x14ac:dyDescent="0.15"/>
    <row r="551" spans="13:38" ht="13.5" customHeight="1" x14ac:dyDescent="0.15"/>
    <row r="552" spans="13:38" ht="13.5" customHeight="1" x14ac:dyDescent="0.15"/>
    <row r="553" spans="13:38" ht="13.5" customHeight="1" x14ac:dyDescent="0.15"/>
    <row r="554" spans="13:38" ht="13.5" customHeight="1" x14ac:dyDescent="0.15"/>
    <row r="555" spans="13:38" ht="13.5" customHeight="1" x14ac:dyDescent="0.15"/>
    <row r="556" spans="13:38" ht="13.5" customHeight="1" x14ac:dyDescent="0.15"/>
    <row r="557" spans="13:38" ht="13.5" customHeight="1" x14ac:dyDescent="0.15"/>
    <row r="558" spans="13:38" ht="13.5" customHeight="1" x14ac:dyDescent="0.15"/>
    <row r="559" spans="13:38" ht="13.5" customHeight="1" x14ac:dyDescent="0.15"/>
    <row r="560" spans="13:38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</sheetData>
  <mergeCells count="116">
    <mergeCell ref="AM4:AM6"/>
    <mergeCell ref="AK4:AK6"/>
    <mergeCell ref="AL4:AL6"/>
    <mergeCell ref="E4:E6"/>
    <mergeCell ref="D4:D6"/>
    <mergeCell ref="C4:C6"/>
    <mergeCell ref="B4:B6"/>
    <mergeCell ref="G4:H5"/>
    <mergeCell ref="I4:K5"/>
    <mergeCell ref="Y4:AA4"/>
    <mergeCell ref="AC4:AG4"/>
    <mergeCell ref="AI5:AI6"/>
    <mergeCell ref="M31:M42"/>
    <mergeCell ref="Y31:Y42"/>
    <mergeCell ref="Y43:Y54"/>
    <mergeCell ref="Y55:Y66"/>
    <mergeCell ref="AH5:AH6"/>
    <mergeCell ref="I7:K7"/>
    <mergeCell ref="Y7:Y18"/>
    <mergeCell ref="Y19:Y30"/>
    <mergeCell ref="V5:V6"/>
    <mergeCell ref="M7:M18"/>
    <mergeCell ref="M19:M30"/>
    <mergeCell ref="Y5:Z6"/>
    <mergeCell ref="AA5:AA6"/>
    <mergeCell ref="AB5:AB6"/>
    <mergeCell ref="AC5:AG5"/>
    <mergeCell ref="M43:M54"/>
    <mergeCell ref="M55:M66"/>
    <mergeCell ref="W5:W6"/>
    <mergeCell ref="Y103:Y114"/>
    <mergeCell ref="Y115:Y126"/>
    <mergeCell ref="Y127:Y138"/>
    <mergeCell ref="Y67:Y78"/>
    <mergeCell ref="Y79:Y90"/>
    <mergeCell ref="Y91:Y102"/>
    <mergeCell ref="Y175:Y186"/>
    <mergeCell ref="Y187:Y198"/>
    <mergeCell ref="Y199:Y210"/>
    <mergeCell ref="Y139:Y150"/>
    <mergeCell ref="Y151:Y162"/>
    <mergeCell ref="Y163:Y174"/>
    <mergeCell ref="Y247:Y258"/>
    <mergeCell ref="Y259:Y270"/>
    <mergeCell ref="Y271:Y282"/>
    <mergeCell ref="Y211:Y222"/>
    <mergeCell ref="Y223:Y234"/>
    <mergeCell ref="Y235:Y246"/>
    <mergeCell ref="Y319:Y330"/>
    <mergeCell ref="Y331:Y342"/>
    <mergeCell ref="Y343:Y354"/>
    <mergeCell ref="Y283:Y294"/>
    <mergeCell ref="Y295:Y306"/>
    <mergeCell ref="Y307:Y318"/>
    <mergeCell ref="Y391:Y402"/>
    <mergeCell ref="Y403:Y414"/>
    <mergeCell ref="Y415:Y426"/>
    <mergeCell ref="Y355:Y366"/>
    <mergeCell ref="Y367:Y378"/>
    <mergeCell ref="Y379:Y390"/>
    <mergeCell ref="Y475:Y486"/>
    <mergeCell ref="Y487:Y498"/>
    <mergeCell ref="Y427:Y438"/>
    <mergeCell ref="Y439:Y450"/>
    <mergeCell ref="Y451:Y462"/>
    <mergeCell ref="M67:M78"/>
    <mergeCell ref="Y535:Y546"/>
    <mergeCell ref="M4:O4"/>
    <mergeCell ref="Q4:U4"/>
    <mergeCell ref="M5:N6"/>
    <mergeCell ref="O5:O6"/>
    <mergeCell ref="P5:P6"/>
    <mergeCell ref="Q5:U5"/>
    <mergeCell ref="Y499:Y510"/>
    <mergeCell ref="Y511:Y522"/>
    <mergeCell ref="Y523:Y534"/>
    <mergeCell ref="Y463:Y474"/>
    <mergeCell ref="M115:M126"/>
    <mergeCell ref="M127:M138"/>
    <mergeCell ref="M139:M150"/>
    <mergeCell ref="M79:M90"/>
    <mergeCell ref="M91:M102"/>
    <mergeCell ref="M103:M114"/>
    <mergeCell ref="M187:M198"/>
    <mergeCell ref="M199:M210"/>
    <mergeCell ref="M211:M222"/>
    <mergeCell ref="M151:M162"/>
    <mergeCell ref="M163:M174"/>
    <mergeCell ref="M175:M186"/>
    <mergeCell ref="M259:M270"/>
    <mergeCell ref="M271:M282"/>
    <mergeCell ref="M283:M294"/>
    <mergeCell ref="M223:M234"/>
    <mergeCell ref="M235:M246"/>
    <mergeCell ref="M247:M258"/>
    <mergeCell ref="M331:M342"/>
    <mergeCell ref="M343:M354"/>
    <mergeCell ref="M355:M366"/>
    <mergeCell ref="M295:M306"/>
    <mergeCell ref="M307:M318"/>
    <mergeCell ref="M319:M330"/>
    <mergeCell ref="M427:M438"/>
    <mergeCell ref="M367:M378"/>
    <mergeCell ref="M379:M390"/>
    <mergeCell ref="M391:M402"/>
    <mergeCell ref="M511:M522"/>
    <mergeCell ref="M523:M534"/>
    <mergeCell ref="M535:M546"/>
    <mergeCell ref="M475:M486"/>
    <mergeCell ref="M487:M498"/>
    <mergeCell ref="M499:M510"/>
    <mergeCell ref="M439:M450"/>
    <mergeCell ref="M451:M462"/>
    <mergeCell ref="M463:M474"/>
    <mergeCell ref="M403:M414"/>
    <mergeCell ref="M415:M426"/>
  </mergeCells>
  <phoneticPr fontId="2"/>
  <pageMargins left="0.7" right="0.7" top="0.75" bottom="0.75" header="0.3" footer="0.3"/>
  <pageSetup paperSize="8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見込額(概算)</vt:lpstr>
      <vt:lpstr>支給率表等</vt:lpstr>
      <vt:lpstr>'見込額(概算)'!Print_Area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見込額の計算(概算)</dc:title>
  <dc:subject>見込額の計算(概算)</dc:subject>
  <dc:creator>kikin002</dc:creator>
  <cp:lastModifiedBy>KIKIN004</cp:lastModifiedBy>
  <cp:lastPrinted>2022-10-25T06:06:39Z</cp:lastPrinted>
  <dcterms:created xsi:type="dcterms:W3CDTF">2018-11-19T07:12:26Z</dcterms:created>
  <dcterms:modified xsi:type="dcterms:W3CDTF">2022-12-27T03:35:12Z</dcterms:modified>
</cp:coreProperties>
</file>